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filterPrivacy="1" defaultThemeVersion="124226"/>
  <xr:revisionPtr revIDLastSave="0" documentId="13_ncr:1_{C8FDFA9B-BAC5-471D-BF1C-5F219E82128B}" xr6:coauthVersionLast="47" xr6:coauthVersionMax="47" xr10:uidLastSave="{00000000-0000-0000-0000-000000000000}"/>
  <bookViews>
    <workbookView xWindow="-120" yWindow="-120" windowWidth="21840" windowHeight="13140" activeTab="2" xr2:uid="{00000000-000D-0000-FFFF-FFFF00000000}"/>
  </bookViews>
  <sheets>
    <sheet name="danhgia" sheetId="3" r:id="rId1"/>
    <sheet name="tieuchi" sheetId="1" r:id="rId2"/>
    <sheet name="chamdiemchitiet" sheetId="2" r:id="rId3"/>
  </sheets>
  <definedNames>
    <definedName name="_xlnm._FilterDatabase" localSheetId="2" hidden="1">chamdiemchitiet!$A$1:$J$196</definedName>
  </definedNames>
  <calcPr calcId="191029"/>
</workbook>
</file>

<file path=xl/calcChain.xml><?xml version="1.0" encoding="utf-8"?>
<calcChain xmlns="http://schemas.openxmlformats.org/spreadsheetml/2006/main">
  <c r="C5" i="3" l="1"/>
  <c r="C4" i="3"/>
  <c r="F105" i="1" l="1"/>
  <c r="G105" i="1"/>
  <c r="H105" i="1"/>
  <c r="I105" i="1"/>
  <c r="J105" i="1"/>
  <c r="K105" i="1"/>
  <c r="L105" i="1"/>
  <c r="M105" i="1"/>
  <c r="N105" i="1"/>
  <c r="O105" i="1"/>
  <c r="P105" i="1"/>
  <c r="E105" i="1"/>
  <c r="E3" i="1"/>
  <c r="C3" i="3" s="1"/>
  <c r="F3" i="1"/>
  <c r="E3" i="3" s="1"/>
  <c r="G3" i="1"/>
  <c r="G3" i="3" s="1"/>
  <c r="H3" i="1"/>
  <c r="I3" i="3" s="1"/>
  <c r="I3" i="1"/>
  <c r="K3" i="3" s="1"/>
  <c r="J3" i="1"/>
  <c r="M3" i="3" s="1"/>
  <c r="K3" i="1"/>
  <c r="O3" i="3" s="1"/>
  <c r="L3" i="1"/>
  <c r="Q3" i="3" s="1"/>
  <c r="M3" i="1"/>
  <c r="S3" i="3" s="1"/>
  <c r="N3" i="1"/>
  <c r="U3" i="3" s="1"/>
  <c r="O3" i="1"/>
  <c r="W3" i="3" s="1"/>
  <c r="P3" i="1"/>
  <c r="Y3" i="3" s="1"/>
  <c r="E13" i="1"/>
  <c r="F13" i="1"/>
  <c r="G13" i="1"/>
  <c r="H13" i="1"/>
  <c r="I13" i="1"/>
  <c r="J13" i="1"/>
  <c r="K13" i="1"/>
  <c r="L13" i="1"/>
  <c r="M13" i="1"/>
  <c r="N13" i="1"/>
  <c r="O13" i="1"/>
  <c r="P13" i="1"/>
  <c r="E16" i="1"/>
  <c r="F16" i="1"/>
  <c r="G16" i="1"/>
  <c r="H16" i="1"/>
  <c r="I16" i="1"/>
  <c r="J16" i="1"/>
  <c r="K16" i="1"/>
  <c r="L16" i="1"/>
  <c r="M16" i="1"/>
  <c r="N16" i="1"/>
  <c r="O16" i="1"/>
  <c r="P16" i="1"/>
  <c r="E54" i="1"/>
  <c r="F54" i="1"/>
  <c r="G54" i="1"/>
  <c r="H54" i="1"/>
  <c r="I54" i="1"/>
  <c r="J54" i="1"/>
  <c r="K54" i="1"/>
  <c r="L54" i="1"/>
  <c r="M54" i="1"/>
  <c r="N54" i="1"/>
  <c r="O54" i="1"/>
  <c r="P54" i="1"/>
  <c r="E121" i="1"/>
  <c r="C11" i="3" s="1"/>
  <c r="F121" i="1"/>
  <c r="E11" i="3" s="1"/>
  <c r="G121" i="1"/>
  <c r="G11" i="3" s="1"/>
  <c r="H121" i="1"/>
  <c r="I11" i="3" s="1"/>
  <c r="I121" i="1"/>
  <c r="K11" i="3" s="1"/>
  <c r="J121" i="1"/>
  <c r="M11" i="3" s="1"/>
  <c r="K121" i="1"/>
  <c r="O11" i="3" s="1"/>
  <c r="L121" i="1"/>
  <c r="Q11" i="3" s="1"/>
  <c r="M121" i="1"/>
  <c r="S11" i="3" s="1"/>
  <c r="N121" i="1"/>
  <c r="U11" i="3" s="1"/>
  <c r="O121" i="1"/>
  <c r="W11" i="3" s="1"/>
  <c r="P121" i="1"/>
  <c r="Y11" i="3" s="1"/>
  <c r="M160" i="2"/>
  <c r="M141" i="2"/>
  <c r="M78" i="2"/>
  <c r="M26" i="2"/>
  <c r="M16" i="2"/>
  <c r="M3" i="2"/>
  <c r="S160" i="2"/>
  <c r="S141" i="2"/>
  <c r="S78" i="2"/>
  <c r="S26" i="2"/>
  <c r="S16" i="2"/>
  <c r="S3" i="2"/>
  <c r="K160" i="2"/>
  <c r="L160" i="2"/>
  <c r="N160" i="2"/>
  <c r="O160" i="2"/>
  <c r="P160" i="2"/>
  <c r="Q160" i="2"/>
  <c r="R160" i="2"/>
  <c r="T160" i="2"/>
  <c r="U160" i="2"/>
  <c r="K141" i="2"/>
  <c r="L141" i="2"/>
  <c r="N141" i="2"/>
  <c r="O141" i="2"/>
  <c r="P141" i="2"/>
  <c r="Q141" i="2"/>
  <c r="R141" i="2"/>
  <c r="T141" i="2"/>
  <c r="U141" i="2"/>
  <c r="K78" i="2"/>
  <c r="L78" i="2"/>
  <c r="N78" i="2"/>
  <c r="O78" i="2"/>
  <c r="P78" i="2"/>
  <c r="Q78" i="2"/>
  <c r="R78" i="2"/>
  <c r="T78" i="2"/>
  <c r="U78" i="2"/>
  <c r="K26" i="2"/>
  <c r="L26" i="2"/>
  <c r="N26" i="2"/>
  <c r="O26" i="2"/>
  <c r="P26" i="2"/>
  <c r="Q26" i="2"/>
  <c r="R26" i="2"/>
  <c r="T26" i="2"/>
  <c r="U26" i="2"/>
  <c r="K16" i="2"/>
  <c r="L16" i="2"/>
  <c r="N16" i="2"/>
  <c r="O16" i="2"/>
  <c r="P16" i="2"/>
  <c r="Q16" i="2"/>
  <c r="R16" i="2"/>
  <c r="T16" i="2"/>
  <c r="U16" i="2"/>
  <c r="K3" i="2"/>
  <c r="L3" i="2"/>
  <c r="N3" i="2"/>
  <c r="O3" i="2"/>
  <c r="P3" i="2"/>
  <c r="Q3" i="2"/>
  <c r="R3" i="2"/>
  <c r="T3" i="2"/>
  <c r="U3" i="2"/>
  <c r="E12" i="1" l="1"/>
  <c r="C6" i="3" s="1"/>
  <c r="F12" i="1"/>
  <c r="O12" i="1"/>
  <c r="O150" i="1" s="1"/>
  <c r="I12" i="1"/>
  <c r="I150" i="1" s="1"/>
  <c r="G12" i="1"/>
  <c r="J12" i="1"/>
  <c r="M6" i="3" s="1"/>
  <c r="O15" i="2"/>
  <c r="K15" i="2"/>
  <c r="K196" i="2" s="1"/>
  <c r="O196" i="2"/>
  <c r="M15" i="2"/>
  <c r="M196" i="2" s="1"/>
  <c r="Q15" i="2"/>
  <c r="Q196" i="2" s="1"/>
  <c r="U15" i="2"/>
  <c r="U196" i="2" s="1"/>
  <c r="P12" i="1"/>
  <c r="W6" i="3"/>
  <c r="N12" i="1"/>
  <c r="M12" i="1"/>
  <c r="L12" i="1"/>
  <c r="K12" i="1"/>
  <c r="H12" i="1"/>
  <c r="S15" i="2"/>
  <c r="S196" i="2" s="1"/>
  <c r="E150" i="1"/>
  <c r="R15" i="2"/>
  <c r="R196" i="2" s="1"/>
  <c r="T15" i="2"/>
  <c r="T196" i="2" s="1"/>
  <c r="L15" i="2"/>
  <c r="L196" i="2" s="1"/>
  <c r="P15" i="2"/>
  <c r="P196" i="2" s="1"/>
  <c r="J150" i="1" l="1"/>
  <c r="E6" i="3"/>
  <c r="F150" i="1"/>
  <c r="K6" i="3"/>
  <c r="G150" i="1"/>
  <c r="G6" i="3"/>
  <c r="Y6" i="3"/>
  <c r="P150" i="1"/>
  <c r="U6" i="3"/>
  <c r="N150" i="1"/>
  <c r="M150" i="1"/>
  <c r="S6" i="3"/>
  <c r="Q6" i="3"/>
  <c r="L150" i="1"/>
  <c r="K150" i="1"/>
  <c r="O6" i="3"/>
  <c r="I6" i="3"/>
  <c r="H150" i="1"/>
  <c r="N15" i="2"/>
  <c r="N196" i="2" s="1"/>
  <c r="J78" i="2" l="1"/>
  <c r="J26" i="2"/>
  <c r="J16" i="2"/>
  <c r="J141" i="2"/>
  <c r="J15" i="2" l="1"/>
  <c r="J160" i="2" l="1"/>
  <c r="J3" i="2"/>
  <c r="I160" i="2"/>
  <c r="I141" i="2"/>
  <c r="I78" i="2"/>
  <c r="I26" i="2"/>
  <c r="I16" i="2"/>
  <c r="I3" i="2"/>
  <c r="D121" i="1"/>
  <c r="D54" i="1"/>
  <c r="D16" i="1"/>
  <c r="D13" i="1"/>
  <c r="D3" i="1"/>
  <c r="J196" i="2" l="1"/>
  <c r="D12" i="1"/>
  <c r="D150" i="1" s="1"/>
  <c r="I15" i="2"/>
  <c r="I19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88" authorId="0" shapeId="0" xr:uid="{00000000-0006-0000-0200-000001000000}">
      <text>
        <r>
          <rPr>
            <b/>
            <sz val="9"/>
            <color indexed="81"/>
            <rFont val="Tahoma"/>
            <family val="2"/>
          </rPr>
          <t>Author:</t>
        </r>
        <r>
          <rPr>
            <sz val="9"/>
            <color indexed="81"/>
            <rFont val="Tahoma"/>
            <family val="2"/>
          </rPr>
          <t xml:space="preserve">
Bị sai nên chỉnh sửa lại</t>
        </r>
      </text>
    </comment>
  </commentList>
</comments>
</file>

<file path=xl/sharedStrings.xml><?xml version="1.0" encoding="utf-8"?>
<sst xmlns="http://schemas.openxmlformats.org/spreadsheetml/2006/main" count="754" uniqueCount="447">
  <si>
    <t>STT</t>
  </si>
  <si>
    <t>Tiêu chí/Nhóm Tiêu chí</t>
  </si>
  <si>
    <t>Nội dung Tiêu chí</t>
  </si>
  <si>
    <t>Điểm tối đa</t>
  </si>
  <si>
    <t>PHẦN A. XANH</t>
  </si>
  <si>
    <t>A1</t>
  </si>
  <si>
    <t>Cây xanh</t>
  </si>
  <si>
    <t>Tỷ lệ diện tích cây xanh, công viên hoặc vườn hoa, hoặc bãi cỏ/tổng diện tích khuôn viên CSYT</t>
  </si>
  <si>
    <t>A2</t>
  </si>
  <si>
    <t>Năng lượng xanh</t>
  </si>
  <si>
    <t>+ Quy định tiết kiệm điện</t>
  </si>
  <si>
    <t>+ Sử dụng thiết bị chiếu sáng tiết kiệm điện</t>
  </si>
  <si>
    <t>+ Sử dụng thiết bị điều hòa tiết kiệm điện</t>
  </si>
  <si>
    <t>+ Sử dụng thiết bị điện có cảm ứng</t>
  </si>
  <si>
    <t>+ Sử dụng năng lượng tự nhiên</t>
  </si>
  <si>
    <t>PHẦN B. NỘI DUNG SẠCH</t>
  </si>
  <si>
    <t>B1</t>
  </si>
  <si>
    <t>Nước sạch</t>
  </si>
  <si>
    <t>B1.1</t>
  </si>
  <si>
    <t>Có đủ nước sinh hoạt, đảm bảo chất lượng, liên tục 24h/ngày</t>
  </si>
  <si>
    <t>B1.2</t>
  </si>
  <si>
    <t>Có đủ nước uống trực tiếp, đảm bảo chất lượng, liên tục 24h/ngày</t>
  </si>
  <si>
    <t>B2</t>
  </si>
  <si>
    <t>Nhà vệ sinh</t>
  </si>
  <si>
    <t>B2.1</t>
  </si>
  <si>
    <t>Số lượng nhà vệ sinh tại Khoa khám bệnh</t>
  </si>
  <si>
    <t>+ Khu vệ sinh riêng cho NB và nhân viên y tế</t>
  </si>
  <si>
    <t>+ Tối thiểu 1 nhà vệ sinh (nam/nữ riêng biệt) gồm: 01 chậu rửa, 01 xí tiểu/100 lượt khám</t>
  </si>
  <si>
    <t>6</t>
  </si>
  <si>
    <t>B2.2</t>
  </si>
  <si>
    <t>Số lượng nhà vệ sinh tại mỗi Khoa/phòng điều trị, xét nghiệm</t>
  </si>
  <si>
    <t>+ Nhà vệ sinh riêng cho NB và nhân viên y tế</t>
  </si>
  <si>
    <t>+ Mỗi phòng bệnh có một buồng vệ sinh gồm: 01 chậu rửa, 01 xí tiểu và 01 chỗ tắm giặt</t>
  </si>
  <si>
    <t>+ Có nhà vệ sinh đảm bảo người khuyết tật có thể tiếp cận và sử dụng được</t>
  </si>
  <si>
    <t>B2.3</t>
  </si>
  <si>
    <t>Điều kiện chung về nhà vệ sinh</t>
  </si>
  <si>
    <t>+ Có biển chỉ dẫn đến nhà vệ sinh</t>
  </si>
  <si>
    <t>+ Đảm bảo thông gió và đủ ánh sáng</t>
  </si>
  <si>
    <t>+ Không mùi hôi</t>
  </si>
  <si>
    <t>+ Có sẵn nước rửa tay, nước dội</t>
  </si>
  <si>
    <t>+ Có bảng hướng dẫn rửa tay</t>
  </si>
  <si>
    <t>B2.4</t>
  </si>
  <si>
    <t>Sàn nhà vệ sinh</t>
  </si>
  <si>
    <t>+ Khô, không đọng nước.</t>
  </si>
  <si>
    <t>+ Không trơn trượt.</t>
  </si>
  <si>
    <t>+ Sạch, không có vết bẩn.</t>
  </si>
  <si>
    <t>+ Không có rác rơi vãi</t>
  </si>
  <si>
    <t>+ Không bong tróc, nứt vỡ</t>
  </si>
  <si>
    <t>9</t>
  </si>
  <si>
    <t>B2.5</t>
  </si>
  <si>
    <t>Tường, trần nhà vệ sinh</t>
  </si>
  <si>
    <t>+ Không có mạng nhện</t>
  </si>
  <si>
    <t>+ Không có rêu mốc</t>
  </si>
  <si>
    <t>+ Không bong tróc</t>
  </si>
  <si>
    <t>+ Không thấm, dột</t>
  </si>
  <si>
    <t>+ Được quét sơn/vôi đảm bảo vệ sinh, mỹ quan</t>
  </si>
  <si>
    <t>10</t>
  </si>
  <si>
    <t>B2.6</t>
  </si>
  <si>
    <t>Thiết bị vệ sinh: chậu rửa, xí tiểu, vòi nước</t>
  </si>
  <si>
    <t>+ Không nứt, vỡ</t>
  </si>
  <si>
    <t>+ Không hỏng, tắc</t>
  </si>
  <si>
    <t>+ Xí tiểu không dính đọng phân, nước tiểu</t>
  </si>
  <si>
    <t>11</t>
  </si>
  <si>
    <t>B2.7</t>
  </si>
  <si>
    <t>Các vật dụng trong NVS</t>
  </si>
  <si>
    <t>+ Có sẵn giấy vệ sinh</t>
  </si>
  <si>
    <t>+ Thùng đựng chất thải</t>
  </si>
  <si>
    <t>+ Có xà phòng hoặc dung dịch rửa tay</t>
  </si>
  <si>
    <t>+ Có gương soi, có móc treo đồ</t>
  </si>
  <si>
    <t>12</t>
  </si>
  <si>
    <t>B2.8</t>
  </si>
  <si>
    <t>Thực hiện vệ sinh và kiểm tra giám sát nhà vệ sinh</t>
  </si>
  <si>
    <t>+ Có bảng kiểm vệ sinh, có xác nhận của người giám sát</t>
  </si>
  <si>
    <t>+ Tần suất dọn vệ sinh tối thiểu ngày 2 lần và khi cần</t>
  </si>
  <si>
    <t>B3</t>
  </si>
  <si>
    <t>Quản lý chất thải y tế</t>
  </si>
  <si>
    <t>B3.1</t>
  </si>
  <si>
    <t>CSYT thực hiện phân loại chất thải y tế đúng quy định:</t>
  </si>
  <si>
    <t>+ Các khoa/phòng, bộ phận nơi phát sinh chất thải được cung cấp đủ bao bì, dụng cụ, thiết bị lưu chứa chất thải y tế theo đúng quy định</t>
  </si>
  <si>
    <t>5</t>
  </si>
  <si>
    <t>+ Các khoa/phòng, bộ phận thực hiện phân loại chất thải y tế đúng quy định</t>
  </si>
  <si>
    <t>14</t>
  </si>
  <si>
    <t>B3.2</t>
  </si>
  <si>
    <t>CSYT thực hiện thu gom chất thải y tế đúng quy định về:</t>
  </si>
  <si>
    <t>+Tần suất thu gom</t>
  </si>
  <si>
    <t>+ Dụng cụ thu gom</t>
  </si>
  <si>
    <t>+ Quy định tuyến đường, thời điểm thu gom</t>
  </si>
  <si>
    <t>15</t>
  </si>
  <si>
    <t>B3.3</t>
  </si>
  <si>
    <t>CSYT có khu lưu giữ chất thải y tế trong khuôn viên theo quy định:</t>
  </si>
  <si>
    <t>+ Khu lưu giữ đáp ứng yêu cầu kỹ thuật</t>
  </si>
  <si>
    <t>+ Thời gian lưu giữ đúng quy định</t>
  </si>
  <si>
    <t>B3.4</t>
  </si>
  <si>
    <t>CSYT thực hiện chuyển giao chất thải y tế đúng quy định</t>
  </si>
  <si>
    <t>Chuyển giao để xử lý tập trung</t>
  </si>
  <si>
    <t>+ Chuyển giao cho đơn vị có chức năng phù hợp</t>
  </si>
  <si>
    <t>+ Có Hợp đồng vận chuyển còn thời hạn</t>
  </si>
  <si>
    <t>+ Có Sổ giao nhận chất thải y tế theo quy định</t>
  </si>
  <si>
    <t>+ Có Chứng từ CTNH (đối với CTNH)</t>
  </si>
  <si>
    <t>Chuyển giao để xử lý theo mô hình cụm</t>
  </si>
  <si>
    <t>+ Chuyển giao cho đơn vị xử lý cho cụm CSYT (trong Kế hoạch được UBND cấp tỉnh phê duyệt)</t>
  </si>
  <si>
    <t>+ Có Sổ giao nhận chất thải y tế</t>
  </si>
  <si>
    <t>+ Thiết bị lưu chứa trên phương tiện vận chuyển đảm bảo yêu cầu;</t>
  </si>
  <si>
    <t>17</t>
  </si>
  <si>
    <t>B3.5</t>
  </si>
  <si>
    <t>CSYT thực hiện xử lý chất thải rắn y tế đúng quy định:</t>
  </si>
  <si>
    <t>+ Thực hiện xử lý chất thải y tế đạt quy chuẩn kỹ thuật về môi trường</t>
  </si>
  <si>
    <t>+ Thực hiện giám sát, vận hành hệ thống/thiết bị xử lý chất thải y tế theo đúng quy định/hướng dẫn</t>
  </si>
  <si>
    <t>+ Có sổ vận hành thiết bị xử lý được lập theo mẫu và ghi đầy đủ thông tin</t>
  </si>
  <si>
    <t>+ Sử dụng công nghệ không đốt, thân thiện với môi trường (khuyến khích)</t>
  </si>
  <si>
    <t>18</t>
  </si>
  <si>
    <t>B3.6</t>
  </si>
  <si>
    <t>CSYT quản lý chất thải tái chế đúng quy định</t>
  </si>
  <si>
    <t>+ Có ban hành danh mục chất thải y tế thông thường được phép thu gom phục vụ mục đích tái chế</t>
  </si>
  <si>
    <t>+ Có thực hiện phân loại CTYT để phục vụ tái chế</t>
  </si>
  <si>
    <t>+ Ký hợp đồng chuyển giao chất thải cho đơn vị có chức năng phù hợp</t>
  </si>
  <si>
    <t>+ Có sổ bàn giao chất thải sau khi đã xử lý khử khuẩn đạt quy chuẩn kỹ thuật về môi trường để phục vụ tái chế (đối với CSYT sử dụng thiết bị khử khuẩn chất thải lây nhiễm)</t>
  </si>
  <si>
    <t>B3.7</t>
  </si>
  <si>
    <t>CSYT quản lý nước thải y tế đúng quy định</t>
  </si>
  <si>
    <t>+ Có hệ thống thu gom, xử lý toàn bộ nước thải y tế</t>
  </si>
  <si>
    <t>+ Vận hành bảo dưỡng định kỳ hệ thống xử lý nước thải y tế theo quy định</t>
  </si>
  <si>
    <t>+ Có sổ nhật ký vận hành công trình, thiết bị, hệ thống xử lý nước thải và được ghi chép đầy đủ</t>
  </si>
  <si>
    <t>+ Khu vực xử lý nước thải được vệ sinh sạch, không đọng nước, không có mùi hôi</t>
  </si>
  <si>
    <t>+ Đảm bảo nước thải đầu ra đạt quy chuẩn kỹ thuật về môi trường</t>
  </si>
  <si>
    <t>B3.8</t>
  </si>
  <si>
    <t>CSYT thực hiện Kế hoạch Phòng ngừa, ƯPSCMT do chất thải y tế</t>
  </si>
  <si>
    <t>+ Có Kế hoạch, phương án, trang thiết bị phòng ngừa, ứng phó sự cố môi trường do CTYT</t>
  </si>
  <si>
    <t>+ Có tập huấn, truyền thông</t>
  </si>
  <si>
    <t>+ Có thực hành diễn tập</t>
  </si>
  <si>
    <t>B3.9</t>
  </si>
  <si>
    <t>CSYT thực hiện quan trắc môi trường y tế đúng quy định</t>
  </si>
  <si>
    <t>Có thực hiện quan trắc, giám sát đủ tần suất, đủ thông số theo quy định</t>
  </si>
  <si>
    <t>B3.10</t>
  </si>
  <si>
    <t>Người thu gom, xử lý chất thải y tế được trang bị đầy đủ bảo hộ lao động</t>
  </si>
  <si>
    <t>+ Trang bị đủ bảo hộ lao động</t>
  </si>
  <si>
    <t>+ Tuân thủ mặc bảo hộ lao động khi thực hiện công việc</t>
  </si>
  <si>
    <t>B3.11</t>
  </si>
  <si>
    <t>Thực hiện các biện pháp giảm thiểu phát sinh chất thải y tế</t>
  </si>
  <si>
    <t>+ Mua sắm, lắp đặt, sử dụng vật tư, thiết bị, dụng cụ, thuốc, hóa chất và các nguyên, vật liệu phù hợp với nhu cầu sử dụng.</t>
  </si>
  <si>
    <t>+ Đổi mới thiết bị, quy trình trong hoạt động chuyên môn y tế và các biện pháp khác để giảm thiểu phát sinh chất thải y tế</t>
  </si>
  <si>
    <t>+ Có biện pháp, lộ trình và thực hiện hạn chế sử dụng sản phẩm nhựa sử dụng một lần, túi ni lông khó phân huỷ nhằm giảm thiểu phát sinh chất thải nhựa.</t>
  </si>
  <si>
    <t>+ Phân loại chất thải nhựa để tái chế hoặc xử lý theo quy định của pháp luật</t>
  </si>
  <si>
    <t>B4</t>
  </si>
  <si>
    <t>Vệ sinh môi trường</t>
  </si>
  <si>
    <t>B4.1</t>
  </si>
  <si>
    <t>Sân, vườn, khuôn viên</t>
  </si>
  <si>
    <t>+ Sạch sẽ, không có nước đọng</t>
  </si>
  <si>
    <t>+ Có đủ thùng đựng chất thải</t>
  </si>
  <si>
    <t>+ Không có chất thải rơi vãi</t>
  </si>
  <si>
    <t>+ Tường hàng rào, các tòa nhà không có rêu mốc, bong tróc</t>
  </si>
  <si>
    <t>25</t>
  </si>
  <si>
    <t>B4.2</t>
  </si>
  <si>
    <t>Hành lang, lối đi, sảnh chờ</t>
  </si>
  <si>
    <t>+ Sạch sẽ, không có nước đọng, không trơn trượt</t>
  </si>
  <si>
    <t>+ Trần hành lang, lối đi, sảnh chờ không có rêu mốc, bong tróc</t>
  </si>
  <si>
    <t>26</t>
  </si>
  <si>
    <t>B4.3</t>
  </si>
  <si>
    <t>Trong các khoa/ phòng/buồng bệnh</t>
  </si>
  <si>
    <t>+ Tường, trần nhà sạch không có mạng nhện, không có rêu mốc; bong tróc</t>
  </si>
  <si>
    <t>+ Sàn sạch, không đọng nước, không trơn trượt</t>
  </si>
  <si>
    <t>C</t>
  </si>
  <si>
    <t>PHẦN C. ĐẸP</t>
  </si>
  <si>
    <t>C1</t>
  </si>
  <si>
    <t>Biển hiệu, biển tên, biển chỉ dẫn rõ ràng, dễ quan sát</t>
  </si>
  <si>
    <t>+ Có biển tên: CSYT, các khoa/phòng bộ phận/nhà vệ sinh</t>
  </si>
  <si>
    <t>+ Có sơ đồ, biển chỉ dẫn đến nhà vệ sinh; biển chỉ dẫn lối đi trong CSYT</t>
  </si>
  <si>
    <t>+ Có Băng rôn, bảng chữ điện tử, khẩu hiệu CSYT “Xanh, Sạch, Đẹp”</t>
  </si>
  <si>
    <t>28</t>
  </si>
  <si>
    <t>C2</t>
  </si>
  <si>
    <t>Cảnh quan CSYT hài hòa, thân thiện môi trường</t>
  </si>
  <si>
    <t>+ Có đài phun nước hoặc tiểu cảnh hòn non bộ, bể cá; hoặc hồ nước trong khuôn viên CSYT.</t>
  </si>
  <si>
    <t>+ Hoa, cây cảnh, cây xanh, thảm cỏ...được chăm sóc, cắt tỉa thường xuyên</t>
  </si>
  <si>
    <t>+ Có thiết kế, bố trí cây xanh, thảm cỏ, lối đi phù hợp, hài hòa, thân thiện môi trường.</t>
  </si>
  <si>
    <t>29</t>
  </si>
  <si>
    <t>C3</t>
  </si>
  <si>
    <t>Khu sảnh chờ, phòng chờ</t>
  </si>
  <si>
    <t>+ Ghế ngồi được bố trí đủ và sắp xếp gọn gàng, thuận tiện</t>
  </si>
  <si>
    <t>+ Tranh ảnh trang trí đẹp treo ở vị trí phù hợp</t>
  </si>
  <si>
    <t>+ Có giá/kệ để các tài liệu truyền thông về chăm sóc, giữ gìn sức khỏe, vệ sinh môi trường, phòng chống dịch</t>
  </si>
  <si>
    <t>+ Có ti vi hoặc màn hình điện tử để cung cấp thông tin cho NB, người nhà người bệnh (NNNB)</t>
  </si>
  <si>
    <t>+ Có cây xanh, chậu hoa, cây cảnh</t>
  </si>
  <si>
    <t>30</t>
  </si>
  <si>
    <t>C4</t>
  </si>
  <si>
    <t>Khoa/phòng/buồng bệnh gọn gàng</t>
  </si>
  <si>
    <t>+ Đảm bảo các vật dụng cá nhân cho người bệnh như chăn, ga, gối luôn sạch sẽ, được thay đúng lịch và khi cần.</t>
  </si>
  <si>
    <t>+ Tủ đầu giường sạch sẽ, không bị hoen rỉ, hỏng hóc</t>
  </si>
  <si>
    <t>+ Sắp xếp đồ đạc/tư trang của người bệnh và người nhà người bệnh gọn gàng, ngăn nắp, sạch sẽ.</t>
  </si>
  <si>
    <t>+ Tranh ảnh trang trí đẹp treo ở vị trí phù hợp.</t>
  </si>
  <si>
    <t>+ Có ti vi hoặc màn hình điện tử để NB, NNNB giải trí</t>
  </si>
  <si>
    <t>31</t>
  </si>
  <si>
    <t>C5</t>
  </si>
  <si>
    <t>Khu vực gửi xe</t>
  </si>
  <si>
    <t>+ Có khu vực riêng để xe cho cán bộ y tế và người nhà người bệnh</t>
  </si>
  <si>
    <t>+ Có biển chỉ dẫn lối đi, có kẻ vạch và sắp xếp gọn gàng</t>
  </si>
  <si>
    <t>+ Có mái che, có điện chiếu sáng vào ban đêm</t>
  </si>
  <si>
    <t>+ Đảm bảo an toàn phòng, chống cháy nổ</t>
  </si>
  <si>
    <t>32</t>
  </si>
  <si>
    <t>C6</t>
  </si>
  <si>
    <t>Trang phục NVYT, NB, NNNB</t>
  </si>
  <si>
    <t>+ Nhân viên y tế đeo biển tên và mặc đồng phục sạch đẹp</t>
  </si>
  <si>
    <t>+ NB, NNNB được cung cấp và mặc quần áo/áo choàng/ váy choàng phù hợp, sạch sẽ không rách, không hoen ố</t>
  </si>
  <si>
    <t>Tổng cộng</t>
  </si>
  <si>
    <t>Tiêu chí /nhóm tiêu chí</t>
  </si>
  <si>
    <t>Nội dung tiêu chí</t>
  </si>
  <si>
    <t>M1</t>
  </si>
  <si>
    <t>M2</t>
  </si>
  <si>
    <t>M3</t>
  </si>
  <si>
    <t>M4</t>
  </si>
  <si>
    <t>M5</t>
  </si>
  <si>
    <t>Điểm đánh giá</t>
  </si>
  <si>
    <t>Căn cứ TCVN 4470:2012 Bệnh viện đa khoa - Tiêu chuẩn thiết kế</t>
  </si>
  <si>
    <t>Cây xanh:</t>
  </si>
  <si>
    <t>Tỷ lệ diện tích cây xanh, công viên hoặc vườn hoa, hoặc bãi cỏ/tổng khuôn viên cơ sở y tế</t>
  </si>
  <si>
    <t>&lt;5%</t>
  </si>
  <si>
    <t>5-&lt;10%</t>
  </si>
  <si>
    <t>10-&lt;20%</t>
  </si>
  <si>
    <t>20-&lt;40%</t>
  </si>
  <si>
    <t>≥40%</t>
  </si>
  <si>
    <t>Năng lượng xanh:</t>
  </si>
  <si>
    <t>Thực hiện 1 nội dung</t>
  </si>
  <si>
    <t>Thực hiện 2 nội dung</t>
  </si>
  <si>
    <t>Thực hiện 3 nội dung</t>
  </si>
  <si>
    <t>Thực hiện được 4 nội dung</t>
  </si>
  <si>
    <t>Thực hiện 5 nội dung</t>
  </si>
  <si>
    <t>+ sử dụng thiết bị điện có cảm ứng</t>
  </si>
  <si>
    <t>PHẦN B. SẠCH</t>
  </si>
  <si>
    <t>Căn cứ đánh giá:</t>
  </si>
  <si>
    <t>- Chất lượng nước: QCVN 01-1:2018/BYT - Quy chuẩn về chất lượng nước sạch sử dụng cho mục đích sinh hoạt hoặc QC địa phương; QCVN 6-1: 2010/BYT “Nước khoáng thiên nhiên và nước đóng chai”</t>
  </si>
  <si>
    <t>3</t>
  </si>
  <si>
    <t>- Không cấp đủ,</t>
  </si>
  <si>
    <t>- không liên tục</t>
  </si>
  <si>
    <t>- không đạt chất lượng</t>
  </si>
  <si>
    <t>- Nước cấp đủ</t>
  </si>
  <si>
    <t>- Không đạt CLN</t>
  </si>
  <si>
    <t>Nước cấp đủ và đạt CLN nhưng không liên tục 24h/ngày tới tất cả các khoa phòng</t>
  </si>
  <si>
    <t>Nước cấp đủ, liên tục 24h/ngày tới tất cả các khoa phòng và đạt CLN</t>
  </si>
  <si>
    <t>Đat mức 4 và thực hiện tự giám sát 1 số chỉ tiêu CLN (clo dư, vi sinh)</t>
  </si>
  <si>
    <t>Không theo dõi, kiểm tra CLN</t>
  </si>
  <si>
    <t>Có theo dõi kiểm tra nhưng CLN không đạt</t>
  </si>
  <si>
    <t>CLN đạt và cung cấp đủ tới tất cả các khoa/phòng</t>
  </si>
  <si>
    <t>Đạt mức 3 và có nước nóng, lạnh được cấp đủ liên tục 24h/ngày</t>
  </si>
  <si>
    <t>Đat mức 4 và thực hiện tự giám sát 1 số chỉ tiêu vi sinh</t>
  </si>
  <si>
    <t>Số lượng nhà vệ sinh khoa khám bệnh</t>
  </si>
  <si>
    <t>Không đạt (1)</t>
  </si>
  <si>
    <t>Đạt (1) nhưng không đạt (2)</t>
  </si>
  <si>
    <t>Đạt cả (1) và (2)</t>
  </si>
  <si>
    <t>Đạt (1) và ≥ 2 NVS (nam/nữ riêng biệt) gồm: 01 chậu rửa, 01 xí tiểu/100 lượt khám</t>
  </si>
  <si>
    <t>Đạt mức 4 và có NVS cho người khuyết tật và trẻ em</t>
  </si>
  <si>
    <t>(1) Nhà vệ sinh riêng cho NB và nhân viên y tế</t>
  </si>
  <si>
    <t>(2) Tối thiểu 1 nhà vệ sinh (nam/nữ riêng biệt) gồm: 01 chậu rửa, 01 xí tiểu/100 lượt khám</t>
  </si>
  <si>
    <t>Số lượng nhà vệ sinh khoa/phòng điều trị , xét nghiệm</t>
  </si>
  <si>
    <t>&lt;10% các khoa/phòng</t>
  </si>
  <si>
    <t>10- &lt;50% các khoa/phòng</t>
  </si>
  <si>
    <t>50- &lt;80% các khoa/phòng</t>
  </si>
  <si>
    <t>80 - &lt;100% các khoa/phòng</t>
  </si>
  <si>
    <t>100% các khoa/phòng</t>
  </si>
  <si>
    <t>+ Mỗi phòng bệnh có một buồng vệ sinh gồm: 01 chậu rửa, 01 xí tiểu, 01 chỗ tắm giặt</t>
  </si>
  <si>
    <t>+ Phải có ít nhất một khu vệ sinh đảm bảo người khuyết tật tiếp cận sử dụng</t>
  </si>
  <si>
    <t>Điều kiện chung NVS</t>
  </si>
  <si>
    <t>Đạt ≤ 2 nội dung</t>
  </si>
  <si>
    <t>Đạt 3 nội dung</t>
  </si>
  <si>
    <t>Đạt 4 nội dung</t>
  </si>
  <si>
    <t>Đạt đủ 5 nội dung</t>
  </si>
  <si>
    <t>Đạt mức 4 và có thiết bị tạo mùi hương thơm hoặc có nhạc hoặc cây xanh trang trí</t>
  </si>
  <si>
    <t>+ Có biển chỉ dẫn đến NVS</t>
  </si>
  <si>
    <t>Đánh giá chung cả bệnh viện</t>
  </si>
  <si>
    <t>&lt;10% số NVS</t>
  </si>
  <si>
    <t>10- &lt;50% số NVS</t>
  </si>
  <si>
    <t>50- &lt;80% số NVS</t>
  </si>
  <si>
    <t>80 - &lt;100% số NVS</t>
  </si>
  <si>
    <t>100% số NVS</t>
  </si>
  <si>
    <t>Đạt ≤ 1 nội dung</t>
  </si>
  <si>
    <t>Đạt 2 nội dung</t>
  </si>
  <si>
    <t>Đủ cả 5 nội dung</t>
  </si>
  <si>
    <t>Đủ 1 nội dung</t>
  </si>
  <si>
    <t>Đủ 2 nội dung</t>
  </si>
  <si>
    <t>Đủ 3 nội dung</t>
  </si>
  <si>
    <t>Đủ 4 nội dung</t>
  </si>
  <si>
    <t>+ Không có mạng nhện,</t>
  </si>
  <si>
    <t>+ Không có rêu mốc,</t>
  </si>
  <si>
    <t>+ Được quét sơn/ vôi đảm bảo vệ sinh, mỹ quan</t>
  </si>
  <si>
    <t>Thiết bị vệ sinh: chậu rửa, xí tiểu</t>
  </si>
  <si>
    <t>Không đạt nội dung nào</t>
  </si>
  <si>
    <t>Đạt 1 nội dung</t>
  </si>
  <si>
    <t>Đạt cả 3 nội dung</t>
  </si>
  <si>
    <t>Đạt mức 4 và thiết bị có cảm ứng/ hoặc có thiết bị vệ sinh thông minh</t>
  </si>
  <si>
    <t>+ Không nứt, vỡ,</t>
  </si>
  <si>
    <t>+ Xí tiểu không dính đọng phân, nước tiểu;</t>
  </si>
  <si>
    <t>Đủ cả 3 nội dung</t>
  </si>
  <si>
    <t>Đạt mức 4 và có bình nóng lạnh/có thiết bị làm khô tay</t>
  </si>
  <si>
    <t>+ Có sẵn giấy vệ sinh,</t>
  </si>
  <si>
    <t>+ Có gương soi, móc treo đồ</t>
  </si>
  <si>
    <t>Không đạt cả 2 nội dung</t>
  </si>
  <si>
    <t>Đạt cả 2 nội dung</t>
  </si>
  <si>
    <t>Đạt mức 3 và thực hiện dọn vệ sinh ngay khi bẩn</t>
  </si>
  <si>
    <t>Đạt mức 4 và có sáng kiến, ứng dụng CNTT trong giám sát dọn vệ sinh</t>
  </si>
  <si>
    <t>Căn cứ:</t>
  </si>
  <si>
    <t>- Thông tư 20/2021/TT-BYT ngày 26 tháng 11 năm 2021 Quy định về quản lý chất thải y tế trong phạm vi khuôn viên cơ sở y tế</t>
  </si>
  <si>
    <t>- QCVN 28:2010/BTNMT Quy chuẩn kỹ thuật quốc gia về nước thải y tế</t>
  </si>
  <si>
    <t>- QCVN 55: 2013/BTNMT Quy chuẩn kỹ thuật quốc gia về thiết bị hấp chất thải lây nhiễm</t>
  </si>
  <si>
    <t>- QCVN 02: 2012/BTNMT Quy chuẩn kỹ thuật quốc gia về lò đốt chất thải rắn y tế</t>
  </si>
  <si>
    <t>- Quyết định số 4290/QĐ-BYT ngày 13/10/2020 về việc Ban hành Kế hoạch phòng ngừa, ứng phó sự cố môi trường do chất thải y tế, giai đoạn 2021-2025</t>
  </si>
  <si>
    <t>13</t>
  </si>
  <si>
    <t>100% khoa/phòng/bộ phận thực hiện và có sử dụng túi thân thiện môi trường, thùng cảm ứng</t>
  </si>
  <si>
    <t>Không thực hiện cả 3 nội dung</t>
  </si>
  <si>
    <t>Thực hiện 1 trong 3 nội dung hoặc không xử lý sơ bộ CT có nguy cơ lây nhiễm cao trước khi thu gom (nếu có)</t>
  </si>
  <si>
    <t>Thực hiện 2 trong 3 nội dung;</t>
  </si>
  <si>
    <t>Thực hiện đủ 3 nội dung;</t>
  </si>
  <si>
    <t>Thực hiện đạt mức 4 và có sáng kiến, cải tiến kỹ thuật, ứng dụng công nghệ thông tin (CNTT)</t>
  </si>
  <si>
    <t>+ Tần suất</t>
  </si>
  <si>
    <t>+ Tuyến đường, thời điểm</t>
  </si>
  <si>
    <t>Không có khu lưu giữ</t>
  </si>
  <si>
    <t>Có khu lưu giữ nhưng không đạt cả 2 nội dung</t>
  </si>
  <si>
    <t>Có khu lưu giữ và chỉ đạt 1 trong 2 nội dung</t>
  </si>
  <si>
    <t>Có khu lưu giữ đạt cả 2 nội dung</t>
  </si>
  <si>
    <t>Đạt mức 4 và có trang bị điều hòa hoặc thiết bị bảo quản lạnh chất thải lây nhiễm</t>
  </si>
  <si>
    <t>(1) Khu lưu giữ đáp ứng yêu cầu kỹ thuật theo quy định</t>
  </si>
  <si>
    <t>(2) Thời gian lưu giữ đúng quy định</t>
  </si>
  <si>
    <t>CSYT thực hiện chuyển giao chất thải cho đơn vị xử lý đúng quy định</t>
  </si>
  <si>
    <t>Đơn vị vận chuyển không có giấy phép phù hợp</t>
  </si>
  <si>
    <t>Đơn vị vận chuyển có giấy phép phù hợp và thực hiện 2 nội dung</t>
  </si>
  <si>
    <t>Đơn vị vận chuyển có giấy phép phù hợp và thực hiện 3 nội dung</t>
  </si>
  <si>
    <t>Đơn vị vận chuyển có giấy phép phù hợp và thực hiện 4 nội dung</t>
  </si>
  <si>
    <t>Thực hiện đạt mức 4 và có sáng kiến, cải tiến kỹ thuật, ứng dụng CNTT</t>
  </si>
  <si>
    <t>Chuyển giao để xử lý theo mô hình cụm cơ sở y tế</t>
  </si>
  <si>
    <t>Đơn vị vận chuyển không được phê duyệt trong KH của UBND tỉnh và thực hiện &lt; 2 nội dung</t>
  </si>
  <si>
    <t>Đơn vị vận chuyển được phê duyệt trong KH của UBND tỉnh và thực hiện 2 nội dung</t>
  </si>
  <si>
    <t>Đơn vị vận chuyển được phê duyệt trong KH của UBND tỉnh và thực hiện 3 nội dung</t>
  </si>
  <si>
    <t>Thực hiện đạt mức 3và có biện pháp ứng phó, khắc phục sự cố môi trường</t>
  </si>
  <si>
    <t>thực hiện đạt mức 4 và có sáng kiến, cải tiến kỹ thuật, ứng dụng CNTT</t>
  </si>
  <si>
    <t>+ Thiết bị lưu chứa trên phương tiện vận chuyển đảm bảo yêu cầu</t>
  </si>
  <si>
    <t>- Có xử lý CTYT</t>
  </si>
  <si>
    <t>- Không thực hiện giám sát, vận hành hệ thống/thiết bị xử lý chất thải y tế theo đúng quy định/hướng dẫn; có sổ vận hành được lập theo mẫu và ghi đầy đủ thông tin</t>
  </si>
  <si>
    <t>- Có thực hiện giám sát, vận hành hệ thống/thiết bị xử lý chất thải y tế theo đúng quy định/hướng dẫn; có sổ vận hành được lập theo mẫu và ghi đầy đủ thông tin</t>
  </si>
  <si>
    <t>- Kết quả xử lý không đạt QCVN</t>
  </si>
  <si>
    <t>- Kết quả xử lý đạt QCVN</t>
  </si>
  <si>
    <t>Đạt mức 3 và có sử dụng công nghệ xử lý CTYT thân thiện với môi trường</t>
  </si>
  <si>
    <t>Đạt mức 4 và có sáng kiến, cải tiến kỹ thuật, ứng dụng CNTT trong quản lý giám sát vận hành hệ thống xử lý CTYT</t>
  </si>
  <si>
    <t xml:space="preserve">CSYT quản lý chất thải tái chế đúng quy định </t>
  </si>
  <si>
    <t>- Không ban hành danh mục chất thải y tế thông thường được phép thu gom phục vụ mục đích tái chế</t>
  </si>
  <si>
    <t>- Không phân loại CTYT để phục vụ tái chế</t>
  </si>
  <si>
    <t>- Ban hành danh mục chất thải y tế thông thường được phép thu gom phục vụ mục đích tái chế</t>
  </si>
  <si>
    <t>- Có phân loại CTYT để phục vụ tái chế nhưng ký hợp đồng với đơn vị không có chức năng phù hợp</t>
  </si>
  <si>
    <t>Có phân loại CTYT để phục vụ tái chế và ký hợp đồng với đơn vị có chức năng phù hợp</t>
  </si>
  <si>
    <t>Đạt mức 3 và khi bàn giao chất thải lây nhiễm đã xử lý đạt QCVN có sổ bàn giao theo quy định</t>
  </si>
  <si>
    <t>Đạt mức 4 và có sáng kiến, cải tiến kỹ thuật, ứng dụng CNTT</t>
  </si>
  <si>
    <t>Không có hệ thống thu gom, xử lý nước thải y tế</t>
  </si>
  <si>
    <t>- Có hệ thống thu gom, xử lý nước thải y tế</t>
  </si>
  <si>
    <t>- Kết quả xử lý đạt QCVN không ổn định (lúc đạt, lúc không)</t>
  </si>
  <si>
    <t>- Có hệ thống thu gom, xử lý toàn bộ nước thải y tế</t>
  </si>
  <si>
    <t>- Vận hành bảo dưỡng định kỳ hệ thống xử lý nước thải y tế theo quy định</t>
  </si>
  <si>
    <t>- Có sổ nhật ký vận hành công trình, hệ thống xử lý nước thải và được ghi chép đầy đủ</t>
  </si>
  <si>
    <t>- Khu vực xử lý nước thải được vệ sinh sạch, không đọng nước, không có mùi hôi</t>
  </si>
  <si>
    <t>- Kết quả xử lý luôn đạt quy chuẩn kỹ thuật về môi trường</t>
  </si>
  <si>
    <t>Đạt mức 4 và có ứng dụng CNTT trong giám sát nước thải đầu ra</t>
  </si>
  <si>
    <t>Không có kế hoạch, được phê duyệt</t>
  </si>
  <si>
    <t>- Có kế hoạch được phê duyệt</t>
  </si>
  <si>
    <t>- Chưa triển khai tập huấn, truyền thông</t>
  </si>
  <si>
    <t>- Có triển khai tập huấn, truyền thông</t>
  </si>
  <si>
    <t>- Có kế hoạch được phê duyệt - Có triển khai tập huấn, truyền thông</t>
  </si>
  <si>
    <t>- Có thực hành diễn tập</t>
  </si>
  <si>
    <t>+ Có Kế hoạch, phương án, trang thiết bị phòng ngừa, ứng phó sự cố môi trường do CTYT theo kế hoạch</t>
  </si>
  <si>
    <t>Không quan trắc</t>
  </si>
  <si>
    <t>Có quan trắc nhưng không đủ tần suất</t>
  </si>
  <si>
    <t>Có quan trắc, đủ tần suất nhưng không đủ thông số</t>
  </si>
  <si>
    <t>Có quan trắc, đủ tần suất, đủ thông số</t>
  </si>
  <si>
    <t>Đạt mức 4 và có hệ thống giám sát tự động</t>
  </si>
  <si>
    <t>Không trang bị đủ bảo hộ lao động</t>
  </si>
  <si>
    <t>Có trang bị nhưng không đầy đủ bảo hộ lao động</t>
  </si>
  <si>
    <t>Có trang bị đủ bảo hộ lao động nhưng không mặc bảo hộ lao động khi thực hiện công việc</t>
  </si>
  <si>
    <t>Trang bị đủ bảo hộ lao động và có mặc bảo hộ lao động khi thực hiện công việc nhưng không thường xuyên</t>
  </si>
  <si>
    <t>Trang bị đủ bảo hộ lao động và có luôn mặc bảo hộ lao động khi thực hiện công việc</t>
  </si>
  <si>
    <t>CSYT thực hiện các biện pháp giảm thiểu phát sinh chất thải y tế</t>
  </si>
  <si>
    <t>Thực hiện 4 nội dung</t>
  </si>
  <si>
    <t>Sân, vườn, khuôn viên:</t>
  </si>
  <si>
    <t>thực hiện ít nhất được 1 nội dung</t>
  </si>
  <si>
    <t>Thực hiện tốt 4 nội dung</t>
  </si>
  <si>
    <t>Đạt mức 4 và có sáng kiến, áp dụng CNTT trong việc giám sát các nội dung</t>
  </si>
  <si>
    <t>+ Có đủ thùng đựng chất thải,</t>
  </si>
  <si>
    <t>+ Không có chất thải rơi vãi,</t>
  </si>
  <si>
    <t>Hành lang, lối đi , sảnh chờ</t>
  </si>
  <si>
    <t>Không thực hiện hoặc thực hiện 1 nội dung</t>
  </si>
  <si>
    <t>+ Trần hành lang, lối đi, sảnh chờ không rêu mốc, bong tróc</t>
  </si>
  <si>
    <t>+ Sàn sạch, không trơn trượt,</t>
  </si>
  <si>
    <t>Không đạt cả 3 nội dung</t>
  </si>
  <si>
    <t>Đạt mức 4 và sử dụng bảng điện tử</t>
  </si>
  <si>
    <t>+ Có Băng rôn, khẩu hiệu CSYT “Xanh, Sạch, Đẹp”</t>
  </si>
  <si>
    <t>Đạt mức 4 và có vui chơi, giải trí, sân tập thể thao/ có sân phơi quần áo, có mái che cho NB, NNNB</t>
  </si>
  <si>
    <t>Đạt cả 5 nội dung</t>
  </si>
  <si>
    <t>% tỷ lệ khoa phòng</t>
  </si>
  <si>
    <t>&lt;10% số khoa/phòng</t>
  </si>
  <si>
    <t>10- &lt;50% số khoa/phòng</t>
  </si>
  <si>
    <t>50- &lt;80% số khoa/phòng</t>
  </si>
  <si>
    <t>80 - &lt;100% số khoa/phòng</t>
  </si>
  <si>
    <t>100% số khoa/phòng</t>
  </si>
  <si>
    <t>Đạt cả 4 nội dung</t>
  </si>
  <si>
    <t>Đạt mức 4 và có camera giám sát hoặc khu để xe thông minh</t>
  </si>
  <si>
    <t>+ Đảm bảo an toàn phòng chống cháy nổ</t>
  </si>
  <si>
    <t>Điểm chấm</t>
  </si>
  <si>
    <t>Điểm tự chấm</t>
  </si>
  <si>
    <t>THÀNH PHẦN VÀ SỐ LƯỢNG CÁC TIÊU CHÍ</t>
  </si>
  <si>
    <t>Điểm đạt của tiêu chí/nhóm tiêu chí</t>
  </si>
  <si>
    <t>Mức đạt của tiêu chí/nhóm tiêu chí</t>
  </si>
  <si>
    <t>A</t>
  </si>
  <si>
    <t>XANH (2)</t>
  </si>
  <si>
    <t>A1.</t>
  </si>
  <si>
    <t>CSYT thực hiện trồng cây xanh (1)</t>
  </si>
  <si>
    <t>A2.</t>
  </si>
  <si>
    <t>CSYT sử dụng năng lượng xanh (1)</t>
  </si>
  <si>
    <t>B</t>
  </si>
  <si>
    <t>SẠCH (24)</t>
  </si>
  <si>
    <t>B1.</t>
  </si>
  <si>
    <t>Nước sạch (2)</t>
  </si>
  <si>
    <t>B2.</t>
  </si>
  <si>
    <t>Nhà vệ sinh (8)</t>
  </si>
  <si>
    <t>B3.</t>
  </si>
  <si>
    <t>Quản lý chất thải (1 1)</t>
  </si>
  <si>
    <t>B4.</t>
  </si>
  <si>
    <t>Vệ sinh môi trường (3)</t>
  </si>
  <si>
    <t>ĐẸP (6)</t>
  </si>
  <si>
    <t>C1.</t>
  </si>
  <si>
    <t>Biển hiệu, biển tên, biển chỉ dẫn rõ ràng, đẹp, dễ quan sát (1)</t>
  </si>
  <si>
    <t>C2.</t>
  </si>
  <si>
    <t>Khuôn viên CSYT trang trí đẹp(1)</t>
  </si>
  <si>
    <t>C3.</t>
  </si>
  <si>
    <t>Khu sảnh chờ, phòng chờ trang trí đẹp (1)</t>
  </si>
  <si>
    <t>C4.</t>
  </si>
  <si>
    <t>Khoa/phòng/buồng bệnh trang trí đẹp (1)</t>
  </si>
  <si>
    <t>C5.</t>
  </si>
  <si>
    <t>Khu vực gửi xe bố trí gọn gàng, đẹp (1)</t>
  </si>
  <si>
    <t>C6.</t>
  </si>
  <si>
    <t>Trang phục đẹp (1)</t>
  </si>
  <si>
    <t>Trung tâm Y tế huyện Tu Mơ Rông</t>
  </si>
  <si>
    <t>Trạm Y tế xã Đăk Sao</t>
  </si>
  <si>
    <t>Trạm Y tế Đăk Na</t>
  </si>
  <si>
    <t>Trạm Y tế xã Đăk Tờ Kan</t>
  </si>
  <si>
    <t>Trạm Y tế Đăk Hà</t>
  </si>
  <si>
    <t>Trạm Y tế Tu Mơ Rông</t>
  </si>
  <si>
    <t>Trạm Y tế Văn Xuôi</t>
  </si>
  <si>
    <t>Trạm Y tế Ngọc Yêu</t>
  </si>
  <si>
    <t>Trạm Y tế Măng Ri</t>
  </si>
  <si>
    <t>Trạm Y tế Tê Xăng</t>
  </si>
  <si>
    <t>Trạm Y tế Ngọc Lây</t>
  </si>
  <si>
    <r>
      <t>- Số lượng: 1m</t>
    </r>
    <r>
      <rPr>
        <i/>
        <vertAlign val="superscript"/>
        <sz val="10"/>
        <color theme="9" tint="-0.249977111117893"/>
        <rFont val="Times New Roman"/>
        <family val="1"/>
      </rPr>
      <t>3</t>
    </r>
    <r>
      <rPr>
        <i/>
        <sz val="10"/>
        <color theme="9" tint="-0.249977111117893"/>
        <rFont val="Times New Roman"/>
        <family val="1"/>
      </rPr>
      <t>/GB/ngày (đối với BVĐK theo QCVN4470:2012 Bệnh viện đa khoa - Tiêu chuẩn thiết kế); Các CSYT khác: 100 -300lít/người/ngày theo TCVN4513:1988 về cấp nước bên trong- Tiêu chuẩn thiết kế</t>
    </r>
  </si>
  <si>
    <t>Phòng khám ĐKKV Đak Rơ Ông</t>
  </si>
  <si>
    <t>Không áo dụng với tuyến xã</t>
  </si>
  <si>
    <t>Phòng khám ĐKKV Đăk Rơ Ông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</si>
</sst>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9"/>
      <color indexed="81"/>
      <name val="Tahoma"/>
      <family val="2"/>
    </font>
    <font>
      <b/>
      <sz val="9"/>
      <color indexed="81"/>
      <name val="Tahoma"/>
      <family val="2"/>
    </font>
    <font>
      <b/>
      <sz val="12"/>
      <color theme="1"/>
      <name val="Cambria"/>
      <family val="1"/>
      <scheme val="major"/>
    </font>
    <font>
      <b/>
      <sz val="12"/>
      <color rgb="FFC00000"/>
      <name val="Cambria"/>
      <family val="1"/>
      <scheme val="major"/>
    </font>
    <font>
      <b/>
      <sz val="12"/>
      <color rgb="FF002060"/>
      <name val="Cambria"/>
      <family val="1"/>
      <scheme val="major"/>
    </font>
    <font>
      <sz val="12"/>
      <color rgb="FF002060"/>
      <name val="Cambria"/>
      <family val="1"/>
      <scheme val="major"/>
    </font>
    <font>
      <sz val="12"/>
      <color theme="1"/>
      <name val="Cambria"/>
      <family val="1"/>
      <scheme val="major"/>
    </font>
    <font>
      <sz val="12"/>
      <color rgb="FFC00000"/>
      <name val="Cambria"/>
      <family val="1"/>
      <scheme val="major"/>
    </font>
    <font>
      <i/>
      <sz val="12"/>
      <color theme="1"/>
      <name val="Cambria"/>
      <family val="1"/>
      <scheme val="major"/>
    </font>
    <font>
      <b/>
      <sz val="10"/>
      <color theme="1"/>
      <name val="Times New Roman"/>
      <family val="1"/>
    </font>
    <font>
      <sz val="10"/>
      <color theme="1"/>
      <name val="Calibri"/>
      <family val="2"/>
      <scheme val="minor"/>
    </font>
    <font>
      <b/>
      <sz val="10"/>
      <color theme="1"/>
      <name val="Cambria"/>
      <family val="1"/>
      <scheme val="major"/>
    </font>
    <font>
      <b/>
      <sz val="10"/>
      <color rgb="FFC00000"/>
      <name val="Times New Roman"/>
      <family val="1"/>
    </font>
    <font>
      <b/>
      <i/>
      <sz val="10"/>
      <color rgb="FFC00000"/>
      <name val="Times New Roman"/>
      <family val="1"/>
    </font>
    <font>
      <sz val="10"/>
      <color theme="1"/>
      <name val="Times New Roman"/>
      <family val="1"/>
    </font>
    <font>
      <i/>
      <sz val="10"/>
      <color theme="9" tint="-0.249977111117893"/>
      <name val="Times New Roman"/>
      <family val="1"/>
    </font>
    <font>
      <sz val="10"/>
      <color rgb="FF0070C0"/>
      <name val="Times New Roman"/>
      <family val="1"/>
    </font>
    <font>
      <sz val="10"/>
      <color rgb="FFC00000"/>
      <name val="Times New Roman"/>
      <family val="1"/>
    </font>
    <font>
      <sz val="10"/>
      <color rgb="FFC00000"/>
      <name val="Calibri"/>
      <family val="2"/>
      <scheme val="minor"/>
    </font>
    <font>
      <b/>
      <sz val="10"/>
      <color rgb="FF00B050"/>
      <name val="Times New Roman"/>
      <family val="1"/>
    </font>
    <font>
      <i/>
      <vertAlign val="superscript"/>
      <sz val="10"/>
      <color theme="9" tint="-0.249977111117893"/>
      <name val="Times New Roman"/>
      <family val="1"/>
    </font>
    <font>
      <sz val="10"/>
      <color rgb="FFFF0000"/>
      <name val="Times New Roman"/>
      <family val="1"/>
    </font>
    <font>
      <i/>
      <sz val="10"/>
      <color theme="1"/>
      <name val="Times New Roman"/>
      <family val="1"/>
    </font>
    <font>
      <sz val="12"/>
      <color theme="1"/>
      <name val="Times New Roman"/>
      <family val="1"/>
    </font>
    <font>
      <sz val="12"/>
      <color rgb="FF0070C0"/>
      <name val="Times New Roman"/>
      <family val="1"/>
    </font>
    <font>
      <sz val="12"/>
      <color theme="1"/>
      <name val="Times New Roman"/>
      <charset val="134"/>
    </font>
    <font>
      <sz val="12"/>
      <color rgb="FF0070C0"/>
      <name val="Times New Roman"/>
      <charset val="134"/>
    </font>
    <font>
      <sz val="12"/>
      <color rgb="FFFF0000"/>
      <name val="Times New Roman"/>
      <family val="1"/>
    </font>
    <font>
      <sz val="9"/>
      <color rgb="FF000000"/>
      <name val="Arial"/>
      <family val="2"/>
    </font>
    <font>
      <b/>
      <sz val="10"/>
      <name val="Cambria"/>
      <family val="1"/>
      <scheme val="major"/>
    </font>
    <font>
      <b/>
      <sz val="10"/>
      <name val="Times New Roman"/>
      <family val="1"/>
    </font>
    <font>
      <sz val="12"/>
      <name val="Times New Roman"/>
      <family val="1"/>
    </font>
    <font>
      <sz val="10"/>
      <name val="Calibri"/>
      <family val="2"/>
      <scheme val="minor"/>
    </font>
    <font>
      <b/>
      <sz val="12"/>
      <color theme="1"/>
      <name val="Times New Roman"/>
      <family val="1"/>
    </font>
  </fonts>
  <fills count="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6"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48">
    <xf numFmtId="0" fontId="0" fillId="0" borderId="0" xfId="0"/>
    <xf numFmtId="0" fontId="7" fillId="0" borderId="0" xfId="0" applyFont="1"/>
    <xf numFmtId="0" fontId="7" fillId="0" borderId="0" xfId="0" applyFont="1" applyAlignment="1">
      <alignment wrapText="1"/>
    </xf>
    <xf numFmtId="0" fontId="3" fillId="0" borderId="0" xfId="0" applyFont="1"/>
    <xf numFmtId="0" fontId="7" fillId="0" borderId="1" xfId="0" applyFont="1" applyBorder="1" applyAlignment="1">
      <alignment wrapText="1"/>
    </xf>
    <xf numFmtId="0" fontId="7" fillId="0" borderId="1" xfId="0" applyFont="1" applyBorder="1" applyAlignment="1">
      <alignment horizontal="center"/>
    </xf>
    <xf numFmtId="0" fontId="7" fillId="0" borderId="0" xfId="0" applyFont="1" applyAlignment="1">
      <alignment horizontal="center"/>
    </xf>
    <xf numFmtId="0" fontId="7" fillId="0" borderId="0" xfId="0" applyFont="1" applyAlignment="1">
      <alignment horizontal="center" vertical="center"/>
    </xf>
    <xf numFmtId="0" fontId="25" fillId="3"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4" fillId="3" borderId="1" xfId="0" applyFont="1" applyFill="1" applyBorder="1" applyAlignment="1">
      <alignment vertical="center" wrapText="1"/>
    </xf>
    <xf numFmtId="0" fontId="12" fillId="3" borderId="1" xfId="0" applyFont="1" applyFill="1" applyBorder="1" applyAlignment="1">
      <alignment horizontal="center" vertical="center" wrapText="1"/>
    </xf>
    <xf numFmtId="0" fontId="26" fillId="3" borderId="1" xfId="0" applyFont="1" applyFill="1" applyBorder="1" applyAlignment="1">
      <alignment vertical="center" wrapText="1"/>
    </xf>
    <xf numFmtId="0" fontId="27" fillId="3" borderId="1" xfId="0" applyFont="1" applyFill="1" applyBorder="1" applyAlignment="1">
      <alignment horizontal="center" vertical="center" wrapText="1"/>
    </xf>
    <xf numFmtId="0" fontId="11" fillId="3" borderId="0" xfId="0" applyFont="1" applyFill="1"/>
    <xf numFmtId="0" fontId="11" fillId="3" borderId="1" xfId="0" applyFont="1" applyFill="1" applyBorder="1"/>
    <xf numFmtId="0" fontId="13"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1" xfId="0" applyFont="1" applyFill="1" applyBorder="1" applyAlignment="1">
      <alignment vertical="center" wrapText="1"/>
    </xf>
    <xf numFmtId="0" fontId="22"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2" fillId="3" borderId="1" xfId="0" applyFont="1" applyFill="1" applyBorder="1" applyAlignment="1">
      <alignment vertical="center" wrapText="1"/>
    </xf>
    <xf numFmtId="0" fontId="33" fillId="3" borderId="0" xfId="0" applyFont="1" applyFill="1"/>
    <xf numFmtId="0" fontId="2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7" fillId="0" borderId="1" xfId="0" applyFont="1" applyBorder="1" applyAlignment="1">
      <alignment horizontal="center" vertical="center"/>
    </xf>
    <xf numFmtId="0" fontId="26" fillId="3" borderId="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34" fillId="0" borderId="0" xfId="0" applyFont="1" applyAlignment="1">
      <alignment vertical="center"/>
    </xf>
    <xf numFmtId="0" fontId="7" fillId="3" borderId="1" xfId="0" applyFont="1" applyFill="1" applyBorder="1" applyAlignment="1">
      <alignment horizontal="center"/>
    </xf>
    <xf numFmtId="0" fontId="7" fillId="3" borderId="0" xfId="0" applyFont="1" applyFill="1"/>
    <xf numFmtId="0" fontId="7" fillId="3" borderId="0" xfId="0" applyFont="1" applyFill="1" applyAlignment="1">
      <alignment horizontal="center"/>
    </xf>
    <xf numFmtId="0" fontId="7" fillId="3" borderId="1" xfId="0" applyFont="1" applyFill="1" applyBorder="1" applyAlignment="1">
      <alignment horizontal="center" wrapText="1"/>
    </xf>
    <xf numFmtId="0" fontId="3" fillId="3" borderId="0" xfId="0" applyFont="1" applyFill="1"/>
    <xf numFmtId="0" fontId="3" fillId="4" borderId="0" xfId="0" applyFont="1" applyFill="1"/>
    <xf numFmtId="0" fontId="7" fillId="2" borderId="0" xfId="0" applyFont="1" applyFill="1" applyAlignment="1">
      <alignment horizontal="center" vertical="center"/>
    </xf>
    <xf numFmtId="0" fontId="7" fillId="5" borderId="0" xfId="0" applyFont="1" applyFill="1" applyAlignment="1">
      <alignment horizontal="center" vertic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0" xfId="0" applyFont="1" applyFill="1" applyAlignment="1">
      <alignment horizontal="center" vertical="center"/>
    </xf>
    <xf numFmtId="0" fontId="7" fillId="6" borderId="0" xfId="0" applyFont="1" applyFill="1" applyAlignment="1">
      <alignment horizontal="center" vertical="center"/>
    </xf>
    <xf numFmtId="0" fontId="34" fillId="3" borderId="0" xfId="0" applyFont="1" applyFill="1" applyAlignment="1">
      <alignment vertical="center"/>
    </xf>
    <xf numFmtId="0" fontId="4" fillId="3" borderId="1" xfId="0" applyFont="1" applyFill="1" applyBorder="1" applyAlignment="1">
      <alignment horizontal="center" vertical="center" wrapText="1"/>
    </xf>
    <xf numFmtId="0" fontId="8" fillId="3" borderId="0" xfId="0" applyFont="1" applyFill="1"/>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6" fillId="3" borderId="1" xfId="0" applyFont="1" applyFill="1" applyBorder="1" applyAlignment="1">
      <alignment horizontal="center" vertical="center"/>
    </xf>
    <xf numFmtId="0" fontId="6" fillId="3" borderId="0" xfId="0" applyFont="1" applyFill="1"/>
    <xf numFmtId="0" fontId="3" fillId="3" borderId="1" xfId="0" applyFont="1" applyFill="1" applyBorder="1" applyAlignment="1">
      <alignment horizontal="center" vertical="center" wrapText="1"/>
    </xf>
    <xf numFmtId="0" fontId="7" fillId="3" borderId="1" xfId="0" applyFont="1" applyFill="1" applyBorder="1" applyAlignment="1">
      <alignment horizontal="justify" vertical="center" wrapText="1"/>
    </xf>
    <xf numFmtId="0" fontId="5" fillId="3" borderId="1" xfId="0" applyFont="1" applyFill="1" applyBorder="1" applyAlignment="1">
      <alignment horizontal="justify" vertical="center" wrapText="1"/>
    </xf>
    <xf numFmtId="0" fontId="7" fillId="3" borderId="1" xfId="0" applyFont="1" applyFill="1" applyBorder="1" applyAlignment="1">
      <alignmen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justify" vertical="center" wrapText="1"/>
    </xf>
    <xf numFmtId="0" fontId="5" fillId="3" borderId="0" xfId="0" applyFont="1" applyFill="1"/>
    <xf numFmtId="0" fontId="9" fillId="3" borderId="1" xfId="0" applyFont="1" applyFill="1" applyBorder="1" applyAlignment="1">
      <alignment vertical="center" wrapText="1"/>
    </xf>
    <xf numFmtId="0" fontId="9" fillId="3" borderId="1" xfId="0" applyFont="1" applyFill="1" applyBorder="1" applyAlignment="1">
      <alignment horizontal="justify" vertical="center" wrapText="1"/>
    </xf>
    <xf numFmtId="0" fontId="24" fillId="3" borderId="1" xfId="0" applyFont="1" applyFill="1" applyBorder="1" applyAlignment="1">
      <alignment vertical="center"/>
    </xf>
    <xf numFmtId="0" fontId="24" fillId="3" borderId="2" xfId="0" applyFont="1" applyFill="1" applyBorder="1" applyAlignment="1">
      <alignment vertical="center" wrapText="1"/>
    </xf>
    <xf numFmtId="0" fontId="24" fillId="3" borderId="3" xfId="0" applyFont="1" applyFill="1" applyBorder="1" applyAlignment="1">
      <alignment vertical="center" wrapText="1"/>
    </xf>
    <xf numFmtId="0" fontId="24" fillId="3" borderId="4" xfId="0" applyFont="1" applyFill="1" applyBorder="1" applyAlignment="1">
      <alignment vertical="center" wrapText="1"/>
    </xf>
    <xf numFmtId="0" fontId="11" fillId="3" borderId="1" xfId="0" applyFont="1" applyFill="1" applyBorder="1" applyAlignment="1">
      <alignment vertical="center"/>
    </xf>
    <xf numFmtId="0" fontId="10" fillId="3" borderId="1" xfId="0" applyFont="1" applyFill="1" applyBorder="1" applyAlignment="1">
      <alignment vertical="center" wrapText="1"/>
    </xf>
    <xf numFmtId="0" fontId="18" fillId="3" borderId="1" xfId="0" applyFont="1" applyFill="1" applyBorder="1" applyAlignment="1">
      <alignment horizontal="center" vertical="center" wrapText="1"/>
    </xf>
    <xf numFmtId="0" fontId="13" fillId="3" borderId="1" xfId="0" applyFont="1" applyFill="1" applyBorder="1" applyAlignment="1">
      <alignment vertical="center" wrapText="1"/>
    </xf>
    <xf numFmtId="0" fontId="19" fillId="3" borderId="0" xfId="0" applyFont="1" applyFill="1"/>
    <xf numFmtId="0" fontId="11"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23" fillId="3" borderId="1" xfId="0" applyFont="1" applyFill="1" applyBorder="1" applyAlignment="1">
      <alignment vertical="center" wrapText="1"/>
    </xf>
    <xf numFmtId="0" fontId="29" fillId="3" borderId="0" xfId="0" applyFont="1" applyFill="1" applyAlignment="1">
      <alignment horizontal="left" vertical="center" wrapText="1"/>
    </xf>
    <xf numFmtId="0" fontId="13" fillId="7" borderId="1" xfId="0" applyFont="1" applyFill="1" applyBorder="1" applyAlignment="1">
      <alignment horizontal="center" vertical="center" wrapText="1"/>
    </xf>
    <xf numFmtId="0" fontId="14" fillId="7" borderId="1" xfId="0" applyFont="1" applyFill="1" applyBorder="1" applyAlignment="1">
      <alignment vertical="center" wrapText="1"/>
    </xf>
    <xf numFmtId="0" fontId="14" fillId="7" borderId="1"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3" fillId="7" borderId="1" xfId="0" applyFont="1" applyFill="1" applyBorder="1" applyAlignment="1">
      <alignment vertical="center" wrapText="1"/>
    </xf>
    <xf numFmtId="0" fontId="4" fillId="7" borderId="1" xfId="0" applyFont="1" applyFill="1" applyBorder="1" applyAlignment="1">
      <alignment horizontal="center" vertical="center" wrapText="1"/>
    </xf>
    <xf numFmtId="0" fontId="4" fillId="7" borderId="1" xfId="0" applyFont="1" applyFill="1" applyBorder="1" applyAlignment="1">
      <alignment vertical="center" wrapText="1"/>
    </xf>
    <xf numFmtId="0" fontId="8" fillId="7" borderId="1" xfId="0" applyFont="1" applyFill="1" applyBorder="1" applyAlignment="1">
      <alignment horizontal="center" vertical="center" wrapText="1"/>
    </xf>
    <xf numFmtId="0" fontId="4" fillId="7" borderId="1" xfId="0" applyFont="1" applyFill="1" applyBorder="1" applyAlignment="1">
      <alignment horizontal="justify" vertical="center" wrapText="1"/>
    </xf>
    <xf numFmtId="0" fontId="3" fillId="7" borderId="1" xfId="0" applyFont="1" applyFill="1" applyBorder="1" applyAlignment="1">
      <alignment horizontal="center"/>
    </xf>
    <xf numFmtId="0" fontId="3" fillId="7" borderId="1" xfId="0" applyFont="1" applyFill="1" applyBorder="1" applyAlignment="1">
      <alignment wrapText="1"/>
    </xf>
    <xf numFmtId="0" fontId="3" fillId="7" borderId="1" xfId="0" applyFont="1" applyFill="1" applyBorder="1" applyAlignment="1">
      <alignment horizontal="center" vertical="center"/>
    </xf>
    <xf numFmtId="0" fontId="24" fillId="8" borderId="1" xfId="0" applyFont="1" applyFill="1" applyBorder="1" applyAlignment="1">
      <alignment horizontal="center" wrapText="1"/>
    </xf>
    <xf numFmtId="0" fontId="24" fillId="8"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4" fillId="3" borderId="5"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11" fillId="3" borderId="8" xfId="0" applyFont="1" applyFill="1" applyBorder="1" applyAlignment="1">
      <alignment horizontal="left"/>
    </xf>
    <xf numFmtId="0" fontId="11" fillId="3" borderId="0" xfId="0" applyFont="1" applyFill="1" applyAlignment="1">
      <alignment horizontal="left"/>
    </xf>
    <xf numFmtId="0" fontId="11" fillId="3" borderId="8" xfId="0" applyFont="1" applyFill="1" applyBorder="1" applyAlignment="1">
      <alignment horizontal="center"/>
    </xf>
    <xf numFmtId="0" fontId="11" fillId="3" borderId="0" xfId="0" applyFont="1" applyFill="1" applyAlignment="1">
      <alignment horizontal="center"/>
    </xf>
    <xf numFmtId="0" fontId="16" fillId="3" borderId="1" xfId="0" applyFont="1" applyFill="1" applyBorder="1" applyAlignment="1">
      <alignment horizontal="right" vertical="center" wrapText="1"/>
    </xf>
    <xf numFmtId="0" fontId="15" fillId="3" borderId="1" xfId="0" applyFont="1" applyFill="1" applyBorder="1" applyAlignment="1">
      <alignment horizontal="center" vertical="center" wrapText="1"/>
    </xf>
    <xf numFmtId="0" fontId="16" fillId="3" borderId="1" xfId="0" applyFont="1" applyFill="1" applyBorder="1" applyAlignment="1">
      <alignment vertical="center" wrapText="1"/>
    </xf>
    <xf numFmtId="0" fontId="15" fillId="3" borderId="1" xfId="0" applyFont="1" applyFill="1" applyBorder="1" applyAlignment="1">
      <alignment vertical="center" wrapText="1"/>
    </xf>
    <xf numFmtId="0" fontId="22" fillId="3" borderId="1" xfId="0" applyFont="1" applyFill="1" applyBorder="1" applyAlignment="1">
      <alignment horizontal="center" vertical="center" wrapText="1"/>
    </xf>
    <xf numFmtId="0" fontId="10" fillId="3" borderId="1" xfId="0" applyFont="1" applyFill="1" applyBorder="1" applyAlignment="1">
      <alignment vertical="center" wrapText="1"/>
    </xf>
    <xf numFmtId="0" fontId="10" fillId="3" borderId="2" xfId="0" applyFont="1" applyFill="1" applyBorder="1" applyAlignment="1">
      <alignment vertical="center" wrapText="1"/>
    </xf>
    <xf numFmtId="0" fontId="10" fillId="3" borderId="3" xfId="0" applyFont="1" applyFill="1" applyBorder="1" applyAlignment="1">
      <alignment vertical="center" wrapText="1"/>
    </xf>
    <xf numFmtId="0" fontId="10" fillId="3" borderId="4"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9" fillId="3" borderId="0" xfId="0" applyFont="1" applyFill="1" applyAlignment="1">
      <alignment horizontal="left" vertical="center" wrapText="1"/>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4"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0" xfId="0" applyFont="1" applyFill="1" applyAlignment="1">
      <alignment horizontal="center" vertical="center"/>
    </xf>
    <xf numFmtId="0" fontId="1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1" fillId="0" borderId="0" xfId="0" applyFont="1" applyFill="1"/>
  </cellXfs>
  <cellStyles count="1">
    <cellStyle name="Normal" xfId="0" builtinId="0"/>
  </cellStyles>
  <dxfs count="0"/>
  <tableStyles count="0" defaultTableStyle="TableStyleMedium2" defaultPivotStyle="PivotStyleMedium9"/>
  <colors>
    <mruColors>
      <color rgb="FFADD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2"/>
  <sheetViews>
    <sheetView zoomScale="70" zoomScaleNormal="70" workbookViewId="0">
      <pane ySplit="2" topLeftCell="A3" activePane="bottomLeft" state="frozen"/>
      <selection activeCell="B1" sqref="B1"/>
      <selection pane="bottomLeft" activeCell="D4" sqref="D4"/>
    </sheetView>
  </sheetViews>
  <sheetFormatPr defaultColWidth="8.85546875" defaultRowHeight="15.75"/>
  <cols>
    <col min="1" max="1" width="6.28515625" style="6" customWidth="1"/>
    <col min="2" max="2" width="37.85546875" style="2" customWidth="1"/>
    <col min="3" max="5" width="8.85546875" style="6" customWidth="1"/>
    <col min="6" max="6" width="11.42578125" style="37" customWidth="1"/>
    <col min="7" max="7" width="8.85546875" style="6" customWidth="1"/>
    <col min="8" max="8" width="11.85546875" style="37" customWidth="1"/>
    <col min="9" max="9" width="9.7109375" style="7" customWidth="1"/>
    <col min="10" max="10" width="11.140625" style="7" customWidth="1"/>
    <col min="11" max="11" width="8.85546875" style="7" customWidth="1"/>
    <col min="12" max="12" width="12.7109375" style="7" customWidth="1"/>
    <col min="13" max="13" width="8.85546875" style="7" customWidth="1"/>
    <col min="14" max="14" width="11.85546875" style="7" customWidth="1"/>
    <col min="15" max="15" width="8.85546875" style="7"/>
    <col min="16" max="16" width="12.140625" style="41" customWidth="1"/>
    <col min="17" max="17" width="8.85546875" style="7"/>
    <col min="18" max="18" width="11" style="42" customWidth="1"/>
    <col min="19" max="19" width="8.85546875" style="7"/>
    <col min="20" max="20" width="8.85546875" style="45"/>
    <col min="21" max="21" width="8.85546875" style="7"/>
    <col min="22" max="22" width="8.85546875" style="46"/>
    <col min="23" max="25" width="8.85546875" style="7"/>
    <col min="26" max="26" width="9.7109375" style="7" customWidth="1"/>
    <col min="27" max="16384" width="8.85546875" style="1"/>
  </cols>
  <sheetData>
    <row r="1" spans="1:33" s="7" customFormat="1" ht="94.5" customHeight="1">
      <c r="A1" s="93" t="s">
        <v>0</v>
      </c>
      <c r="B1" s="92" t="s">
        <v>400</v>
      </c>
      <c r="C1" s="94" t="s">
        <v>432</v>
      </c>
      <c r="D1" s="95"/>
      <c r="E1" s="96" t="s">
        <v>446</v>
      </c>
      <c r="F1" s="97"/>
      <c r="G1" s="96" t="s">
        <v>433</v>
      </c>
      <c r="H1" s="97"/>
      <c r="I1" s="96" t="s">
        <v>434</v>
      </c>
      <c r="J1" s="97"/>
      <c r="K1" s="96" t="s">
        <v>435</v>
      </c>
      <c r="L1" s="97"/>
      <c r="M1" s="96" t="s">
        <v>436</v>
      </c>
      <c r="N1" s="97"/>
      <c r="O1" s="96" t="s">
        <v>437</v>
      </c>
      <c r="P1" s="97"/>
      <c r="Q1" s="96" t="s">
        <v>438</v>
      </c>
      <c r="R1" s="97"/>
      <c r="S1" s="96" t="s">
        <v>439</v>
      </c>
      <c r="T1" s="97"/>
      <c r="U1" s="96" t="s">
        <v>440</v>
      </c>
      <c r="V1" s="97"/>
      <c r="W1" s="96" t="s">
        <v>441</v>
      </c>
      <c r="X1" s="97"/>
      <c r="Y1" s="96" t="s">
        <v>442</v>
      </c>
      <c r="Z1" s="97"/>
      <c r="AA1" s="45"/>
      <c r="AB1" s="45"/>
      <c r="AC1" s="45"/>
    </row>
    <row r="2" spans="1:33" s="34" customFormat="1" ht="119.25" customHeight="1">
      <c r="A2" s="93"/>
      <c r="B2" s="92"/>
      <c r="C2" s="90" t="s">
        <v>401</v>
      </c>
      <c r="D2" s="90" t="s">
        <v>402</v>
      </c>
      <c r="E2" s="90" t="s">
        <v>401</v>
      </c>
      <c r="F2" s="90" t="s">
        <v>402</v>
      </c>
      <c r="G2" s="90" t="s">
        <v>401</v>
      </c>
      <c r="H2" s="90" t="s">
        <v>402</v>
      </c>
      <c r="I2" s="91" t="s">
        <v>401</v>
      </c>
      <c r="J2" s="91" t="s">
        <v>402</v>
      </c>
      <c r="K2" s="91" t="s">
        <v>401</v>
      </c>
      <c r="L2" s="91" t="s">
        <v>402</v>
      </c>
      <c r="M2" s="91" t="s">
        <v>401</v>
      </c>
      <c r="N2" s="91" t="s">
        <v>402</v>
      </c>
      <c r="O2" s="91" t="s">
        <v>401</v>
      </c>
      <c r="P2" s="91" t="s">
        <v>402</v>
      </c>
      <c r="Q2" s="91" t="s">
        <v>401</v>
      </c>
      <c r="R2" s="91" t="s">
        <v>402</v>
      </c>
      <c r="S2" s="91" t="s">
        <v>401</v>
      </c>
      <c r="T2" s="91" t="s">
        <v>402</v>
      </c>
      <c r="U2" s="91" t="s">
        <v>401</v>
      </c>
      <c r="V2" s="91" t="s">
        <v>402</v>
      </c>
      <c r="W2" s="91" t="s">
        <v>401</v>
      </c>
      <c r="X2" s="91" t="s">
        <v>402</v>
      </c>
      <c r="Y2" s="91" t="s">
        <v>401</v>
      </c>
      <c r="Z2" s="91" t="s">
        <v>402</v>
      </c>
      <c r="AA2" s="47"/>
      <c r="AB2" s="47"/>
      <c r="AC2" s="47"/>
    </row>
    <row r="3" spans="1:33" s="40" customFormat="1">
      <c r="A3" s="87" t="s">
        <v>403</v>
      </c>
      <c r="B3" s="88" t="s">
        <v>404</v>
      </c>
      <c r="C3" s="87">
        <f>tieuchi!E3</f>
        <v>0</v>
      </c>
      <c r="D3" s="87"/>
      <c r="E3" s="87">
        <f>tieuchi!F3</f>
        <v>0</v>
      </c>
      <c r="F3" s="87"/>
      <c r="G3" s="87">
        <f>tieuchi!G3</f>
        <v>0</v>
      </c>
      <c r="H3" s="87"/>
      <c r="I3" s="89">
        <f>tieuchi!H3</f>
        <v>0</v>
      </c>
      <c r="J3" s="89"/>
      <c r="K3" s="89">
        <f>tieuchi!I3</f>
        <v>0</v>
      </c>
      <c r="L3" s="89"/>
      <c r="M3" s="89">
        <f>tieuchi!J3</f>
        <v>0</v>
      </c>
      <c r="N3" s="89"/>
      <c r="O3" s="89">
        <f>tieuchi!K3</f>
        <v>0</v>
      </c>
      <c r="P3" s="89"/>
      <c r="Q3" s="89">
        <f>tieuchi!L3</f>
        <v>0</v>
      </c>
      <c r="R3" s="89"/>
      <c r="S3" s="89">
        <f>tieuchi!M3</f>
        <v>0</v>
      </c>
      <c r="T3" s="89"/>
      <c r="U3" s="89">
        <f>tieuchi!N3</f>
        <v>0</v>
      </c>
      <c r="V3" s="89"/>
      <c r="W3" s="89">
        <f>tieuchi!O3</f>
        <v>0</v>
      </c>
      <c r="X3" s="89"/>
      <c r="Y3" s="89">
        <f>tieuchi!P3</f>
        <v>0</v>
      </c>
      <c r="Z3" s="89"/>
      <c r="AA3" s="39"/>
      <c r="AB3" s="39"/>
      <c r="AC3" s="39"/>
    </row>
    <row r="4" spans="1:33" ht="18" customHeight="1">
      <c r="A4" s="5" t="s">
        <v>405</v>
      </c>
      <c r="B4" s="4" t="s">
        <v>406</v>
      </c>
      <c r="C4" s="35">
        <f>tieuchi!D5</f>
        <v>5</v>
      </c>
      <c r="D4" s="35"/>
      <c r="E4" s="35"/>
      <c r="F4" s="35"/>
      <c r="G4" s="35"/>
      <c r="H4" s="35"/>
      <c r="I4" s="43"/>
      <c r="J4" s="43"/>
      <c r="K4" s="43"/>
      <c r="L4" s="43"/>
      <c r="M4" s="43"/>
      <c r="N4" s="43"/>
      <c r="O4" s="43"/>
      <c r="P4" s="43"/>
      <c r="Q4" s="43"/>
      <c r="R4" s="43"/>
      <c r="S4" s="43"/>
      <c r="T4" s="43"/>
      <c r="U4" s="43"/>
      <c r="V4" s="43"/>
      <c r="W4" s="43"/>
      <c r="X4" s="43"/>
      <c r="Y4" s="43"/>
      <c r="Z4" s="43"/>
      <c r="AA4" s="36"/>
      <c r="AB4" s="36"/>
      <c r="AC4" s="36"/>
    </row>
    <row r="5" spans="1:33" ht="20.25" customHeight="1">
      <c r="A5" s="5" t="s">
        <v>407</v>
      </c>
      <c r="B5" s="4" t="s">
        <v>408</v>
      </c>
      <c r="C5" s="35">
        <f>tieuchi!D7</f>
        <v>5</v>
      </c>
      <c r="D5" s="35"/>
      <c r="E5" s="35"/>
      <c r="F5" s="35"/>
      <c r="G5" s="35"/>
      <c r="H5" s="35"/>
      <c r="I5" s="43"/>
      <c r="J5" s="43"/>
      <c r="K5" s="43"/>
      <c r="L5" s="43"/>
      <c r="M5" s="43"/>
      <c r="N5" s="43"/>
      <c r="O5" s="43"/>
      <c r="P5" s="43"/>
      <c r="Q5" s="43"/>
      <c r="R5" s="43"/>
      <c r="S5" s="43"/>
      <c r="T5" s="43"/>
      <c r="U5" s="43"/>
      <c r="V5" s="43"/>
      <c r="W5" s="43"/>
      <c r="X5" s="43"/>
      <c r="Y5" s="43"/>
      <c r="Z5" s="43"/>
      <c r="AA5" s="36"/>
      <c r="AB5" s="36"/>
      <c r="AC5" s="36"/>
    </row>
    <row r="6" spans="1:33" s="3" customFormat="1">
      <c r="A6" s="87" t="s">
        <v>409</v>
      </c>
      <c r="B6" s="88" t="s">
        <v>410</v>
      </c>
      <c r="C6" s="87">
        <f>tieuchi!E12</f>
        <v>0</v>
      </c>
      <c r="D6" s="87"/>
      <c r="E6" s="87">
        <f>tieuchi!F12</f>
        <v>0</v>
      </c>
      <c r="F6" s="87"/>
      <c r="G6" s="87">
        <f>tieuchi!G12</f>
        <v>0</v>
      </c>
      <c r="H6" s="87"/>
      <c r="I6" s="89">
        <f>tieuchi!H12</f>
        <v>0</v>
      </c>
      <c r="J6" s="89"/>
      <c r="K6" s="89">
        <f>tieuchi!I12</f>
        <v>0</v>
      </c>
      <c r="L6" s="89"/>
      <c r="M6" s="89">
        <f>tieuchi!J12</f>
        <v>0</v>
      </c>
      <c r="N6" s="89"/>
      <c r="O6" s="89">
        <f>tieuchi!K12</f>
        <v>0</v>
      </c>
      <c r="P6" s="89"/>
      <c r="Q6" s="89">
        <f>tieuchi!L12</f>
        <v>0</v>
      </c>
      <c r="R6" s="89"/>
      <c r="S6" s="89">
        <f>tieuchi!M12</f>
        <v>0</v>
      </c>
      <c r="T6" s="89"/>
      <c r="U6" s="89">
        <f>tieuchi!N12</f>
        <v>0</v>
      </c>
      <c r="V6" s="89"/>
      <c r="W6" s="89">
        <f>tieuchi!O12</f>
        <v>0</v>
      </c>
      <c r="X6" s="89"/>
      <c r="Y6" s="89">
        <f>tieuchi!P12</f>
        <v>0</v>
      </c>
      <c r="Z6" s="89"/>
      <c r="AA6" s="39"/>
      <c r="AB6" s="39"/>
      <c r="AC6" s="39"/>
    </row>
    <row r="7" spans="1:33">
      <c r="A7" s="5" t="s">
        <v>411</v>
      </c>
      <c r="B7" s="4" t="s">
        <v>412</v>
      </c>
      <c r="C7" s="35"/>
      <c r="D7" s="35"/>
      <c r="E7" s="35"/>
      <c r="F7" s="38"/>
      <c r="G7" s="35"/>
      <c r="H7" s="38"/>
      <c r="I7" s="43"/>
      <c r="J7" s="44"/>
      <c r="K7" s="43"/>
      <c r="L7" s="44"/>
      <c r="M7" s="43"/>
      <c r="N7" s="44"/>
      <c r="O7" s="43"/>
      <c r="P7" s="44"/>
      <c r="Q7" s="43"/>
      <c r="R7" s="44"/>
      <c r="S7" s="43"/>
      <c r="T7" s="43"/>
      <c r="U7" s="43"/>
      <c r="V7" s="44"/>
      <c r="W7" s="43"/>
      <c r="X7" s="44"/>
      <c r="Y7" s="43"/>
      <c r="Z7" s="44"/>
      <c r="AA7" s="36"/>
      <c r="AB7" s="36"/>
      <c r="AC7" s="36"/>
    </row>
    <row r="8" spans="1:33">
      <c r="A8" s="5" t="s">
        <v>413</v>
      </c>
      <c r="B8" s="4" t="s">
        <v>414</v>
      </c>
      <c r="C8" s="35"/>
      <c r="D8" s="38"/>
      <c r="E8" s="35"/>
      <c r="F8" s="38"/>
      <c r="G8" s="35"/>
      <c r="H8" s="38"/>
      <c r="I8" s="43"/>
      <c r="J8" s="44"/>
      <c r="K8" s="43"/>
      <c r="L8" s="44"/>
      <c r="M8" s="43"/>
      <c r="N8" s="44"/>
      <c r="O8" s="43"/>
      <c r="P8" s="44"/>
      <c r="Q8" s="43"/>
      <c r="R8" s="44"/>
      <c r="S8" s="43"/>
      <c r="T8" s="44"/>
      <c r="U8" s="43"/>
      <c r="V8" s="44"/>
      <c r="W8" s="43"/>
      <c r="X8" s="44"/>
      <c r="Y8" s="43"/>
      <c r="Z8" s="44"/>
      <c r="AA8" s="36"/>
      <c r="AB8" s="36"/>
      <c r="AC8" s="36"/>
    </row>
    <row r="9" spans="1:33">
      <c r="A9" s="5" t="s">
        <v>415</v>
      </c>
      <c r="B9" s="4" t="s">
        <v>416</v>
      </c>
      <c r="C9" s="35"/>
      <c r="D9" s="38"/>
      <c r="E9" s="35"/>
      <c r="F9" s="38"/>
      <c r="G9" s="35"/>
      <c r="H9" s="38"/>
      <c r="I9" s="43"/>
      <c r="J9" s="38"/>
      <c r="K9" s="43"/>
      <c r="L9" s="38"/>
      <c r="M9" s="43"/>
      <c r="N9" s="38"/>
      <c r="O9" s="43"/>
      <c r="P9" s="44"/>
      <c r="Q9" s="43"/>
      <c r="R9" s="44"/>
      <c r="S9" s="43"/>
      <c r="T9" s="44"/>
      <c r="U9" s="43"/>
      <c r="V9" s="44"/>
      <c r="W9" s="43"/>
      <c r="X9" s="44"/>
      <c r="Y9" s="31"/>
      <c r="Z9" s="44"/>
    </row>
    <row r="10" spans="1:33">
      <c r="A10" s="5" t="s">
        <v>417</v>
      </c>
      <c r="B10" s="4" t="s">
        <v>418</v>
      </c>
      <c r="C10" s="35"/>
      <c r="D10" s="35"/>
      <c r="E10" s="35"/>
      <c r="F10" s="35"/>
      <c r="G10" s="35"/>
      <c r="H10" s="38"/>
      <c r="I10" s="43"/>
      <c r="J10" s="43"/>
      <c r="K10" s="43"/>
      <c r="L10" s="43"/>
      <c r="M10" s="43"/>
      <c r="N10" s="43"/>
      <c r="O10" s="43"/>
      <c r="P10" s="43"/>
      <c r="Q10" s="43"/>
      <c r="R10" s="43"/>
      <c r="S10" s="43"/>
      <c r="T10" s="43"/>
      <c r="U10" s="43"/>
      <c r="V10" s="43"/>
      <c r="W10" s="43"/>
      <c r="X10" s="31"/>
      <c r="Y10" s="31"/>
      <c r="Z10" s="31"/>
    </row>
    <row r="11" spans="1:33" s="3" customFormat="1">
      <c r="A11" s="87" t="s">
        <v>160</v>
      </c>
      <c r="B11" s="88" t="s">
        <v>419</v>
      </c>
      <c r="C11" s="87">
        <f>tieuchi!E121</f>
        <v>0</v>
      </c>
      <c r="D11" s="87"/>
      <c r="E11" s="87">
        <f>tieuchi!F121</f>
        <v>0</v>
      </c>
      <c r="F11" s="87"/>
      <c r="G11" s="87">
        <f>tieuchi!G121</f>
        <v>0</v>
      </c>
      <c r="H11" s="87"/>
      <c r="I11" s="89">
        <f>tieuchi!H121</f>
        <v>0</v>
      </c>
      <c r="J11" s="89"/>
      <c r="K11" s="89">
        <f>tieuchi!I121</f>
        <v>0</v>
      </c>
      <c r="L11" s="89"/>
      <c r="M11" s="89">
        <f>tieuchi!J121</f>
        <v>0</v>
      </c>
      <c r="N11" s="89"/>
      <c r="O11" s="89">
        <f>tieuchi!K121</f>
        <v>0</v>
      </c>
      <c r="P11" s="89"/>
      <c r="Q11" s="89">
        <f>tieuchi!L121</f>
        <v>0</v>
      </c>
      <c r="R11" s="89"/>
      <c r="S11" s="89">
        <f>tieuchi!M121</f>
        <v>0</v>
      </c>
      <c r="T11" s="89"/>
      <c r="U11" s="89">
        <f>tieuchi!N121</f>
        <v>0</v>
      </c>
      <c r="V11" s="89"/>
      <c r="W11" s="89">
        <f>tieuchi!O121</f>
        <v>0</v>
      </c>
      <c r="X11" s="89"/>
      <c r="Y11" s="89">
        <f>tieuchi!P121</f>
        <v>0</v>
      </c>
      <c r="Z11" s="89"/>
      <c r="AA11" s="39"/>
      <c r="AB11" s="39"/>
      <c r="AC11" s="39"/>
      <c r="AD11" s="39"/>
      <c r="AE11" s="39"/>
      <c r="AF11" s="39"/>
      <c r="AG11" s="39"/>
    </row>
    <row r="12" spans="1:33" ht="31.5">
      <c r="A12" s="5" t="s">
        <v>420</v>
      </c>
      <c r="B12" s="4" t="s">
        <v>421</v>
      </c>
      <c r="C12" s="35"/>
      <c r="D12" s="35"/>
      <c r="E12" s="35"/>
      <c r="F12" s="35"/>
      <c r="G12" s="35"/>
      <c r="H12" s="35"/>
      <c r="I12" s="43"/>
      <c r="J12" s="43"/>
      <c r="K12" s="43"/>
      <c r="L12" s="35"/>
      <c r="M12" s="43"/>
      <c r="N12" s="43"/>
      <c r="O12" s="43"/>
      <c r="P12" s="43"/>
      <c r="Q12" s="43"/>
      <c r="R12" s="43"/>
      <c r="S12" s="43"/>
      <c r="T12" s="43"/>
      <c r="U12" s="43"/>
      <c r="V12" s="43"/>
      <c r="W12" s="43"/>
      <c r="X12" s="35"/>
      <c r="Y12" s="43"/>
      <c r="Z12" s="35"/>
      <c r="AA12" s="36"/>
      <c r="AB12" s="36"/>
      <c r="AC12" s="36"/>
      <c r="AD12" s="36"/>
      <c r="AE12" s="36"/>
      <c r="AF12" s="36"/>
      <c r="AG12" s="36"/>
    </row>
    <row r="13" spans="1:33">
      <c r="A13" s="5" t="s">
        <v>422</v>
      </c>
      <c r="B13" s="4" t="s">
        <v>423</v>
      </c>
      <c r="C13" s="35"/>
      <c r="D13" s="35"/>
      <c r="E13" s="35"/>
      <c r="F13" s="35"/>
      <c r="G13" s="35"/>
      <c r="H13" s="35"/>
      <c r="I13" s="43"/>
      <c r="J13" s="35"/>
      <c r="K13" s="43"/>
      <c r="L13" s="35"/>
      <c r="M13" s="43"/>
      <c r="N13" s="35"/>
      <c r="O13" s="43"/>
      <c r="P13" s="35"/>
      <c r="Q13" s="43"/>
      <c r="R13" s="35"/>
      <c r="S13" s="43"/>
      <c r="T13" s="43"/>
      <c r="U13" s="43"/>
      <c r="V13" s="35"/>
      <c r="W13" s="43"/>
      <c r="X13" s="35"/>
      <c r="Y13" s="43"/>
      <c r="Z13" s="35"/>
      <c r="AA13" s="36"/>
      <c r="AB13" s="36"/>
      <c r="AC13" s="36"/>
      <c r="AD13" s="36"/>
      <c r="AE13" s="36"/>
      <c r="AF13" s="36"/>
      <c r="AG13" s="36"/>
    </row>
    <row r="14" spans="1:33" ht="31.5">
      <c r="A14" s="5" t="s">
        <v>424</v>
      </c>
      <c r="B14" s="4" t="s">
        <v>425</v>
      </c>
      <c r="C14" s="35"/>
      <c r="D14" s="35"/>
      <c r="E14" s="35"/>
      <c r="F14" s="35"/>
      <c r="G14" s="35"/>
      <c r="H14" s="35"/>
      <c r="I14" s="43"/>
      <c r="J14" s="35"/>
      <c r="K14" s="43"/>
      <c r="L14" s="35"/>
      <c r="M14" s="43"/>
      <c r="N14" s="35"/>
      <c r="O14" s="43"/>
      <c r="P14" s="35"/>
      <c r="Q14" s="43"/>
      <c r="R14" s="35"/>
      <c r="S14" s="43"/>
      <c r="T14" s="35"/>
      <c r="U14" s="43"/>
      <c r="V14" s="35"/>
      <c r="W14" s="43"/>
      <c r="X14" s="35"/>
      <c r="Y14" s="43"/>
      <c r="Z14" s="35"/>
      <c r="AA14" s="36"/>
      <c r="AB14" s="36"/>
      <c r="AC14" s="36"/>
      <c r="AD14" s="36"/>
      <c r="AE14" s="36"/>
      <c r="AF14" s="36"/>
      <c r="AG14" s="36"/>
    </row>
    <row r="15" spans="1:33" ht="31.5">
      <c r="A15" s="5" t="s">
        <v>426</v>
      </c>
      <c r="B15" s="4" t="s">
        <v>427</v>
      </c>
      <c r="C15" s="35"/>
      <c r="D15" s="35"/>
      <c r="E15" s="35"/>
      <c r="F15" s="35"/>
      <c r="G15" s="35"/>
      <c r="H15" s="35"/>
      <c r="I15" s="43"/>
      <c r="J15" s="35"/>
      <c r="K15" s="43"/>
      <c r="L15" s="35"/>
      <c r="M15" s="43"/>
      <c r="N15" s="35"/>
      <c r="O15" s="43"/>
      <c r="P15" s="35"/>
      <c r="Q15" s="43"/>
      <c r="R15" s="35"/>
      <c r="S15" s="43"/>
      <c r="T15" s="35"/>
      <c r="U15" s="43"/>
      <c r="V15" s="35"/>
      <c r="W15" s="43"/>
      <c r="X15" s="35"/>
      <c r="Y15" s="43"/>
      <c r="Z15" s="35"/>
      <c r="AA15" s="36"/>
      <c r="AB15" s="36"/>
      <c r="AC15" s="36"/>
      <c r="AD15" s="36"/>
      <c r="AE15" s="36"/>
      <c r="AF15" s="36"/>
      <c r="AG15" s="36"/>
    </row>
    <row r="16" spans="1:33" ht="31.5">
      <c r="A16" s="5" t="s">
        <v>428</v>
      </c>
      <c r="B16" s="4" t="s">
        <v>429</v>
      </c>
      <c r="C16" s="35"/>
      <c r="D16" s="35"/>
      <c r="E16" s="35"/>
      <c r="F16" s="35"/>
      <c r="G16" s="35"/>
      <c r="H16" s="35"/>
      <c r="I16" s="43"/>
      <c r="J16" s="35"/>
      <c r="K16" s="43"/>
      <c r="L16" s="35"/>
      <c r="M16" s="43"/>
      <c r="N16" s="35"/>
      <c r="O16" s="43"/>
      <c r="P16" s="35"/>
      <c r="Q16" s="43"/>
      <c r="R16" s="35"/>
      <c r="S16" s="43"/>
      <c r="T16" s="43"/>
      <c r="U16" s="43"/>
      <c r="V16" s="35"/>
      <c r="W16" s="43"/>
      <c r="X16" s="43"/>
      <c r="Y16" s="43"/>
      <c r="Z16" s="35"/>
      <c r="AA16" s="36"/>
      <c r="AB16" s="36"/>
      <c r="AC16" s="36"/>
      <c r="AD16" s="36"/>
      <c r="AE16" s="36"/>
      <c r="AF16" s="36"/>
      <c r="AG16" s="36"/>
    </row>
    <row r="17" spans="1:33">
      <c r="A17" s="5" t="s">
        <v>430</v>
      </c>
      <c r="B17" s="4" t="s">
        <v>431</v>
      </c>
      <c r="C17" s="35"/>
      <c r="D17" s="35"/>
      <c r="E17" s="35"/>
      <c r="F17" s="35"/>
      <c r="G17" s="35"/>
      <c r="H17" s="35"/>
      <c r="I17" s="43"/>
      <c r="J17" s="43"/>
      <c r="K17" s="43"/>
      <c r="L17" s="43"/>
      <c r="M17" s="43"/>
      <c r="N17" s="43"/>
      <c r="O17" s="43"/>
      <c r="P17" s="43"/>
      <c r="Q17" s="43"/>
      <c r="R17" s="43"/>
      <c r="S17" s="43"/>
      <c r="T17" s="43"/>
      <c r="U17" s="43"/>
      <c r="V17" s="43"/>
      <c r="W17" s="43"/>
      <c r="X17" s="43"/>
      <c r="Y17" s="43"/>
      <c r="Z17" s="43"/>
      <c r="AA17" s="36"/>
      <c r="AB17" s="36"/>
      <c r="AC17" s="36"/>
      <c r="AD17" s="36"/>
      <c r="AE17" s="36"/>
      <c r="AF17" s="36"/>
      <c r="AG17" s="36"/>
    </row>
    <row r="18" spans="1:33">
      <c r="C18" s="37"/>
      <c r="D18" s="37"/>
      <c r="E18" s="37"/>
      <c r="G18" s="37"/>
      <c r="I18" s="45"/>
      <c r="J18" s="45"/>
      <c r="K18" s="45"/>
      <c r="L18" s="45"/>
      <c r="M18" s="45"/>
      <c r="N18" s="45"/>
      <c r="O18" s="45"/>
      <c r="P18" s="45"/>
      <c r="Q18" s="45"/>
      <c r="R18" s="45"/>
      <c r="S18" s="45"/>
      <c r="U18" s="45"/>
      <c r="V18" s="45"/>
      <c r="W18" s="45"/>
      <c r="X18" s="45"/>
      <c r="Y18" s="45"/>
      <c r="Z18" s="45"/>
      <c r="AA18" s="36"/>
      <c r="AB18" s="36"/>
      <c r="AC18" s="36"/>
      <c r="AD18" s="36"/>
      <c r="AE18" s="36"/>
      <c r="AF18" s="36"/>
      <c r="AG18" s="36"/>
    </row>
    <row r="19" spans="1:33">
      <c r="C19" s="37"/>
      <c r="D19" s="37"/>
      <c r="E19" s="37"/>
      <c r="G19" s="37"/>
      <c r="I19" s="45"/>
      <c r="J19" s="45"/>
      <c r="K19" s="45"/>
      <c r="L19" s="45"/>
      <c r="M19" s="45"/>
      <c r="N19" s="45"/>
      <c r="O19" s="45"/>
      <c r="P19" s="45"/>
      <c r="Q19" s="45"/>
      <c r="R19" s="45"/>
      <c r="S19" s="45"/>
      <c r="U19" s="45"/>
      <c r="V19" s="45"/>
      <c r="W19" s="45"/>
      <c r="X19" s="45"/>
      <c r="Y19" s="45"/>
      <c r="Z19" s="45"/>
      <c r="AA19" s="36"/>
      <c r="AB19" s="36"/>
      <c r="AC19" s="36"/>
      <c r="AD19" s="36"/>
      <c r="AE19" s="36"/>
      <c r="AF19" s="36"/>
      <c r="AG19" s="36"/>
    </row>
    <row r="20" spans="1:33">
      <c r="C20" s="37"/>
      <c r="D20" s="37"/>
      <c r="E20" s="37"/>
      <c r="G20" s="37"/>
      <c r="I20" s="45"/>
      <c r="J20" s="45"/>
      <c r="K20" s="45"/>
      <c r="L20" s="45"/>
      <c r="M20" s="45"/>
      <c r="N20" s="45"/>
      <c r="O20" s="45"/>
      <c r="P20" s="45"/>
      <c r="Q20" s="45"/>
      <c r="R20" s="45"/>
      <c r="S20" s="45"/>
      <c r="U20" s="45"/>
      <c r="V20" s="45"/>
      <c r="W20" s="45"/>
      <c r="X20" s="45"/>
      <c r="Y20" s="45"/>
      <c r="Z20" s="45"/>
      <c r="AA20" s="36"/>
      <c r="AB20" s="36"/>
      <c r="AC20" s="36"/>
      <c r="AD20" s="36"/>
      <c r="AE20" s="36"/>
      <c r="AF20" s="36"/>
      <c r="AG20" s="36"/>
    </row>
    <row r="21" spans="1:33">
      <c r="C21" s="37"/>
      <c r="D21" s="37"/>
      <c r="E21" s="37"/>
      <c r="G21" s="37"/>
      <c r="I21" s="45"/>
      <c r="J21" s="45"/>
      <c r="K21" s="45"/>
      <c r="L21" s="45"/>
      <c r="M21" s="45"/>
      <c r="N21" s="45"/>
      <c r="O21" s="45"/>
      <c r="P21" s="45"/>
      <c r="Q21" s="45"/>
      <c r="R21" s="45"/>
      <c r="S21" s="45"/>
      <c r="U21" s="45"/>
      <c r="V21" s="45"/>
      <c r="W21" s="45"/>
      <c r="X21" s="45"/>
      <c r="Y21" s="45"/>
      <c r="Z21" s="45"/>
      <c r="AA21" s="36"/>
      <c r="AB21" s="36"/>
      <c r="AC21" s="36"/>
      <c r="AD21" s="36"/>
      <c r="AE21" s="36"/>
      <c r="AF21" s="36"/>
      <c r="AG21" s="36"/>
    </row>
    <row r="22" spans="1:33">
      <c r="C22" s="37"/>
      <c r="D22" s="37"/>
      <c r="E22" s="37"/>
      <c r="G22" s="37"/>
      <c r="I22" s="45"/>
      <c r="J22" s="45"/>
      <c r="K22" s="45"/>
      <c r="L22" s="45"/>
      <c r="M22" s="45"/>
      <c r="N22" s="45"/>
      <c r="O22" s="45"/>
      <c r="P22" s="45"/>
      <c r="Q22" s="45"/>
      <c r="R22" s="45"/>
      <c r="S22" s="45"/>
      <c r="U22" s="45"/>
      <c r="V22" s="45"/>
      <c r="W22" s="45"/>
      <c r="X22" s="45"/>
      <c r="Y22" s="45"/>
      <c r="Z22" s="45"/>
      <c r="AA22" s="36"/>
      <c r="AB22" s="36"/>
      <c r="AC22" s="36"/>
      <c r="AD22" s="36"/>
      <c r="AE22" s="36"/>
      <c r="AF22" s="36"/>
      <c r="AG22" s="36"/>
    </row>
    <row r="23" spans="1:33">
      <c r="C23" s="37"/>
      <c r="D23" s="37"/>
      <c r="E23" s="37"/>
      <c r="G23" s="37"/>
      <c r="I23" s="45"/>
      <c r="J23" s="45"/>
      <c r="K23" s="45"/>
      <c r="L23" s="45"/>
      <c r="M23" s="45"/>
      <c r="N23" s="45"/>
      <c r="O23" s="45"/>
      <c r="P23" s="45"/>
      <c r="Q23" s="45"/>
      <c r="R23" s="45"/>
      <c r="S23" s="45"/>
      <c r="U23" s="45"/>
      <c r="V23" s="45"/>
      <c r="W23" s="45"/>
      <c r="X23" s="45"/>
      <c r="Y23" s="45"/>
      <c r="Z23" s="45"/>
      <c r="AA23" s="36"/>
      <c r="AB23" s="36"/>
      <c r="AC23" s="36"/>
      <c r="AD23" s="36"/>
      <c r="AE23" s="36"/>
      <c r="AF23" s="36"/>
      <c r="AG23" s="36"/>
    </row>
    <row r="24" spans="1:33">
      <c r="C24" s="37"/>
      <c r="D24" s="37"/>
      <c r="E24" s="37"/>
      <c r="G24" s="37"/>
      <c r="I24" s="45"/>
      <c r="J24" s="45"/>
      <c r="K24" s="45"/>
      <c r="L24" s="45"/>
      <c r="M24" s="45"/>
      <c r="N24" s="45"/>
      <c r="O24" s="45"/>
      <c r="P24" s="45"/>
      <c r="Q24" s="45"/>
      <c r="R24" s="45"/>
      <c r="S24" s="45"/>
      <c r="U24" s="45"/>
      <c r="V24" s="45"/>
      <c r="W24" s="45"/>
      <c r="X24" s="45"/>
      <c r="Y24" s="45"/>
      <c r="Z24" s="45"/>
      <c r="AA24" s="36"/>
      <c r="AB24" s="36"/>
      <c r="AC24" s="36"/>
      <c r="AD24" s="36"/>
      <c r="AE24" s="36"/>
      <c r="AF24" s="36"/>
      <c r="AG24" s="36"/>
    </row>
    <row r="25" spans="1:33">
      <c r="C25" s="37"/>
      <c r="D25" s="37"/>
      <c r="E25" s="37"/>
      <c r="G25" s="37"/>
      <c r="I25" s="45"/>
      <c r="J25" s="45"/>
      <c r="K25" s="45"/>
      <c r="L25" s="45"/>
      <c r="M25" s="45"/>
      <c r="N25" s="45"/>
      <c r="O25" s="45"/>
      <c r="P25" s="45"/>
      <c r="Q25" s="45"/>
      <c r="R25" s="45"/>
      <c r="S25" s="45"/>
      <c r="U25" s="45"/>
      <c r="V25" s="45"/>
      <c r="W25" s="45"/>
      <c r="X25" s="45"/>
      <c r="Y25" s="45"/>
      <c r="Z25" s="45"/>
      <c r="AA25" s="36"/>
      <c r="AB25" s="36"/>
      <c r="AC25" s="36"/>
      <c r="AD25" s="36"/>
      <c r="AE25" s="36"/>
      <c r="AF25" s="36"/>
      <c r="AG25" s="36"/>
    </row>
    <row r="26" spans="1:33">
      <c r="C26" s="37"/>
      <c r="D26" s="37"/>
      <c r="E26" s="37"/>
      <c r="G26" s="37"/>
      <c r="I26" s="45"/>
      <c r="J26" s="45"/>
      <c r="K26" s="45"/>
      <c r="L26" s="45"/>
      <c r="M26" s="45"/>
      <c r="N26" s="45"/>
      <c r="O26" s="45"/>
      <c r="P26" s="45"/>
      <c r="Q26" s="45"/>
      <c r="R26" s="45"/>
      <c r="S26" s="45"/>
      <c r="U26" s="45"/>
      <c r="V26" s="45"/>
      <c r="W26" s="45"/>
      <c r="X26" s="45"/>
      <c r="Y26" s="45"/>
      <c r="Z26" s="45"/>
      <c r="AA26" s="36"/>
      <c r="AB26" s="36"/>
      <c r="AC26" s="36"/>
      <c r="AD26" s="36"/>
      <c r="AE26" s="36"/>
      <c r="AF26" s="36"/>
      <c r="AG26" s="36"/>
    </row>
    <row r="27" spans="1:33">
      <c r="C27" s="37"/>
      <c r="D27" s="37"/>
      <c r="E27" s="37"/>
      <c r="G27" s="37"/>
      <c r="I27" s="45"/>
      <c r="J27" s="45"/>
      <c r="K27" s="45"/>
      <c r="L27" s="45"/>
      <c r="M27" s="45"/>
      <c r="N27" s="45"/>
      <c r="O27" s="45"/>
      <c r="P27" s="45"/>
      <c r="Q27" s="45"/>
      <c r="R27" s="45"/>
      <c r="S27" s="45"/>
      <c r="U27" s="45"/>
      <c r="V27" s="45"/>
      <c r="W27" s="45"/>
      <c r="X27" s="45"/>
      <c r="Y27" s="45"/>
      <c r="Z27" s="45"/>
      <c r="AA27" s="36"/>
      <c r="AB27" s="36"/>
      <c r="AC27" s="36"/>
      <c r="AD27" s="36"/>
      <c r="AE27" s="36"/>
      <c r="AF27" s="36"/>
      <c r="AG27" s="36"/>
    </row>
    <row r="28" spans="1:33">
      <c r="C28" s="37"/>
      <c r="D28" s="37"/>
      <c r="E28" s="37"/>
      <c r="G28" s="37"/>
      <c r="I28" s="45"/>
      <c r="J28" s="45"/>
      <c r="K28" s="45"/>
      <c r="L28" s="45"/>
      <c r="M28" s="45"/>
      <c r="N28" s="45"/>
      <c r="O28" s="45"/>
      <c r="P28" s="45"/>
      <c r="Q28" s="45"/>
      <c r="R28" s="45"/>
      <c r="S28" s="45"/>
      <c r="U28" s="45"/>
      <c r="V28" s="45"/>
      <c r="W28" s="45"/>
      <c r="X28" s="45"/>
      <c r="Y28" s="45"/>
      <c r="Z28" s="45"/>
      <c r="AA28" s="36"/>
      <c r="AB28" s="36"/>
      <c r="AC28" s="36"/>
      <c r="AD28" s="36"/>
      <c r="AE28" s="36"/>
      <c r="AF28" s="36"/>
      <c r="AG28" s="36"/>
    </row>
    <row r="29" spans="1:33">
      <c r="C29" s="37"/>
      <c r="D29" s="37"/>
      <c r="E29" s="37"/>
      <c r="G29" s="37"/>
      <c r="I29" s="45"/>
      <c r="J29" s="45"/>
      <c r="K29" s="45"/>
      <c r="L29" s="45"/>
      <c r="M29" s="45"/>
      <c r="N29" s="45"/>
      <c r="O29" s="45"/>
      <c r="P29" s="45"/>
      <c r="Q29" s="45"/>
      <c r="R29" s="45"/>
      <c r="S29" s="45"/>
      <c r="U29" s="45"/>
      <c r="V29" s="45"/>
      <c r="W29" s="45"/>
      <c r="X29" s="45"/>
      <c r="Y29" s="45"/>
      <c r="Z29" s="45"/>
      <c r="AA29" s="36"/>
      <c r="AB29" s="36"/>
      <c r="AC29" s="36"/>
      <c r="AD29" s="36"/>
      <c r="AE29" s="36"/>
      <c r="AF29" s="36"/>
      <c r="AG29" s="36"/>
    </row>
    <row r="30" spans="1:33">
      <c r="C30" s="37"/>
      <c r="D30" s="37"/>
      <c r="E30" s="37"/>
      <c r="G30" s="37"/>
      <c r="I30" s="45"/>
      <c r="J30" s="45"/>
      <c r="K30" s="45"/>
      <c r="L30" s="45"/>
      <c r="M30" s="45"/>
      <c r="N30" s="45"/>
      <c r="O30" s="45"/>
      <c r="P30" s="45"/>
      <c r="Q30" s="45"/>
      <c r="R30" s="45"/>
      <c r="S30" s="45"/>
      <c r="U30" s="45"/>
      <c r="V30" s="45"/>
      <c r="W30" s="45"/>
      <c r="X30" s="45"/>
      <c r="Y30" s="45"/>
      <c r="Z30" s="45"/>
      <c r="AA30" s="36"/>
      <c r="AB30" s="36"/>
      <c r="AC30" s="36"/>
      <c r="AD30" s="36"/>
      <c r="AE30" s="36"/>
      <c r="AF30" s="36"/>
      <c r="AG30" s="36"/>
    </row>
    <row r="31" spans="1:33">
      <c r="C31" s="37"/>
      <c r="D31" s="37"/>
      <c r="E31" s="37"/>
      <c r="G31" s="37"/>
      <c r="I31" s="45"/>
      <c r="J31" s="45"/>
      <c r="K31" s="45"/>
      <c r="L31" s="45"/>
      <c r="M31" s="45"/>
      <c r="N31" s="45"/>
      <c r="O31" s="45"/>
      <c r="P31" s="45"/>
      <c r="Q31" s="45"/>
      <c r="R31" s="45"/>
      <c r="S31" s="45"/>
      <c r="U31" s="45"/>
      <c r="V31" s="45"/>
      <c r="W31" s="45"/>
      <c r="X31" s="45"/>
      <c r="Y31" s="45"/>
      <c r="Z31" s="45"/>
      <c r="AA31" s="36"/>
      <c r="AB31" s="36"/>
      <c r="AC31" s="36"/>
      <c r="AD31" s="36"/>
      <c r="AE31" s="36"/>
      <c r="AF31" s="36"/>
      <c r="AG31" s="36"/>
    </row>
    <row r="32" spans="1:33">
      <c r="C32" s="37"/>
      <c r="D32" s="37"/>
      <c r="E32" s="37"/>
      <c r="G32" s="37"/>
      <c r="I32" s="45"/>
      <c r="J32" s="45"/>
      <c r="K32" s="45"/>
      <c r="L32" s="45"/>
      <c r="M32" s="45"/>
      <c r="N32" s="45"/>
      <c r="O32" s="45"/>
      <c r="P32" s="45"/>
      <c r="Q32" s="45"/>
      <c r="R32" s="45"/>
      <c r="S32" s="45"/>
      <c r="U32" s="45"/>
      <c r="V32" s="45"/>
      <c r="W32" s="45"/>
      <c r="X32" s="45"/>
      <c r="Y32" s="45"/>
      <c r="Z32" s="45"/>
      <c r="AA32" s="36"/>
      <c r="AB32" s="36"/>
      <c r="AC32" s="36"/>
      <c r="AD32" s="36"/>
      <c r="AE32" s="36"/>
      <c r="AF32" s="36"/>
      <c r="AG32" s="36"/>
    </row>
    <row r="33" spans="3:33">
      <c r="C33" s="37"/>
      <c r="D33" s="37"/>
      <c r="E33" s="37"/>
      <c r="G33" s="37"/>
      <c r="I33" s="45"/>
      <c r="J33" s="45"/>
      <c r="K33" s="45"/>
      <c r="L33" s="45"/>
      <c r="M33" s="45"/>
      <c r="N33" s="45"/>
      <c r="O33" s="45"/>
      <c r="P33" s="45"/>
      <c r="Q33" s="45"/>
      <c r="R33" s="45"/>
      <c r="S33" s="45"/>
      <c r="U33" s="45"/>
      <c r="V33" s="45"/>
      <c r="W33" s="45"/>
      <c r="X33" s="45"/>
      <c r="Y33" s="45"/>
      <c r="Z33" s="45"/>
      <c r="AA33" s="36"/>
      <c r="AB33" s="36"/>
      <c r="AC33" s="36"/>
      <c r="AD33" s="36"/>
      <c r="AE33" s="36"/>
      <c r="AF33" s="36"/>
      <c r="AG33" s="36"/>
    </row>
    <row r="34" spans="3:33">
      <c r="C34" s="37"/>
      <c r="D34" s="37"/>
      <c r="E34" s="37"/>
      <c r="G34" s="37"/>
      <c r="I34" s="45"/>
      <c r="J34" s="45"/>
      <c r="K34" s="45"/>
      <c r="L34" s="45"/>
      <c r="M34" s="45"/>
      <c r="N34" s="45"/>
      <c r="O34" s="45"/>
      <c r="P34" s="45"/>
      <c r="Q34" s="45"/>
      <c r="R34" s="45"/>
      <c r="S34" s="45"/>
      <c r="U34" s="45"/>
      <c r="V34" s="45"/>
      <c r="W34" s="45"/>
      <c r="X34" s="45"/>
      <c r="Y34" s="45"/>
      <c r="Z34" s="45"/>
      <c r="AA34" s="36"/>
      <c r="AB34" s="36"/>
      <c r="AC34" s="36"/>
      <c r="AD34" s="36"/>
      <c r="AE34" s="36"/>
      <c r="AF34" s="36"/>
      <c r="AG34" s="36"/>
    </row>
    <row r="35" spans="3:33">
      <c r="C35" s="37"/>
      <c r="D35" s="37"/>
      <c r="E35" s="37"/>
      <c r="G35" s="37"/>
      <c r="I35" s="45"/>
      <c r="J35" s="45"/>
      <c r="K35" s="45"/>
      <c r="L35" s="45"/>
      <c r="M35" s="45"/>
      <c r="N35" s="45"/>
      <c r="O35" s="45"/>
      <c r="P35" s="45"/>
      <c r="Q35" s="45"/>
      <c r="R35" s="45"/>
      <c r="S35" s="45"/>
      <c r="U35" s="45"/>
      <c r="V35" s="45"/>
      <c r="W35" s="45"/>
      <c r="X35" s="45"/>
      <c r="Y35" s="45"/>
      <c r="Z35" s="45"/>
      <c r="AA35" s="36"/>
      <c r="AB35" s="36"/>
      <c r="AC35" s="36"/>
      <c r="AD35" s="36"/>
      <c r="AE35" s="36"/>
      <c r="AF35" s="36"/>
      <c r="AG35" s="36"/>
    </row>
    <row r="36" spans="3:33">
      <c r="C36" s="37"/>
      <c r="D36" s="37"/>
      <c r="E36" s="37"/>
      <c r="G36" s="37"/>
      <c r="I36" s="45"/>
      <c r="J36" s="45"/>
      <c r="K36" s="45"/>
      <c r="L36" s="45"/>
      <c r="M36" s="45"/>
      <c r="N36" s="45"/>
      <c r="O36" s="45"/>
      <c r="P36" s="45"/>
      <c r="Q36" s="45"/>
      <c r="R36" s="45"/>
      <c r="S36" s="45"/>
      <c r="U36" s="45"/>
      <c r="V36" s="45"/>
      <c r="W36" s="45"/>
      <c r="X36" s="45"/>
      <c r="Y36" s="45"/>
      <c r="Z36" s="45"/>
      <c r="AA36" s="36"/>
      <c r="AB36" s="36"/>
      <c r="AC36" s="36"/>
      <c r="AD36" s="36"/>
      <c r="AE36" s="36"/>
      <c r="AF36" s="36"/>
      <c r="AG36" s="36"/>
    </row>
    <row r="37" spans="3:33">
      <c r="C37" s="37"/>
      <c r="D37" s="37"/>
      <c r="E37" s="37"/>
      <c r="G37" s="37"/>
      <c r="I37" s="45"/>
      <c r="J37" s="45"/>
      <c r="K37" s="45"/>
      <c r="L37" s="45"/>
      <c r="M37" s="45"/>
      <c r="N37" s="45"/>
      <c r="O37" s="45"/>
      <c r="P37" s="45"/>
      <c r="Q37" s="45"/>
      <c r="R37" s="45"/>
      <c r="S37" s="45"/>
      <c r="U37" s="45"/>
      <c r="V37" s="45"/>
      <c r="W37" s="45"/>
      <c r="X37" s="45"/>
      <c r="Y37" s="45"/>
      <c r="Z37" s="45"/>
      <c r="AA37" s="36"/>
      <c r="AB37" s="36"/>
      <c r="AC37" s="36"/>
      <c r="AD37" s="36"/>
      <c r="AE37" s="36"/>
      <c r="AF37" s="36"/>
      <c r="AG37" s="36"/>
    </row>
    <row r="38" spans="3:33">
      <c r="C38" s="37"/>
      <c r="D38" s="37"/>
      <c r="E38" s="37"/>
      <c r="G38" s="37"/>
      <c r="I38" s="45"/>
      <c r="J38" s="45"/>
      <c r="K38" s="45"/>
      <c r="L38" s="45"/>
      <c r="M38" s="45"/>
      <c r="N38" s="45"/>
      <c r="O38" s="45"/>
      <c r="P38" s="45"/>
      <c r="Q38" s="45"/>
      <c r="R38" s="45"/>
      <c r="S38" s="45"/>
      <c r="U38" s="45"/>
      <c r="V38" s="45"/>
      <c r="W38" s="45"/>
      <c r="X38" s="45"/>
      <c r="Y38" s="45"/>
      <c r="Z38" s="45"/>
      <c r="AA38" s="36"/>
      <c r="AB38" s="36"/>
      <c r="AC38" s="36"/>
      <c r="AD38" s="36"/>
      <c r="AE38" s="36"/>
      <c r="AF38" s="36"/>
      <c r="AG38" s="36"/>
    </row>
    <row r="39" spans="3:33">
      <c r="C39" s="37"/>
      <c r="D39" s="37"/>
      <c r="E39" s="37"/>
      <c r="G39" s="37"/>
      <c r="I39" s="45"/>
      <c r="J39" s="45"/>
      <c r="K39" s="45"/>
      <c r="L39" s="45"/>
      <c r="M39" s="45"/>
      <c r="N39" s="45"/>
      <c r="O39" s="45"/>
      <c r="P39" s="45"/>
      <c r="Q39" s="45"/>
      <c r="R39" s="45"/>
      <c r="S39" s="45"/>
      <c r="U39" s="45"/>
      <c r="V39" s="45"/>
      <c r="W39" s="45"/>
      <c r="X39" s="45"/>
      <c r="Y39" s="45"/>
      <c r="Z39" s="45"/>
      <c r="AA39" s="36"/>
      <c r="AB39" s="36"/>
      <c r="AC39" s="36"/>
      <c r="AD39" s="36"/>
      <c r="AE39" s="36"/>
      <c r="AF39" s="36"/>
      <c r="AG39" s="36"/>
    </row>
    <row r="40" spans="3:33">
      <c r="C40" s="37"/>
      <c r="D40" s="37"/>
      <c r="E40" s="37"/>
      <c r="G40" s="37"/>
      <c r="I40" s="45"/>
      <c r="J40" s="45"/>
      <c r="K40" s="45"/>
      <c r="L40" s="45"/>
      <c r="M40" s="45"/>
      <c r="N40" s="45"/>
      <c r="O40" s="45"/>
      <c r="P40" s="45"/>
      <c r="Q40" s="45"/>
      <c r="R40" s="45"/>
      <c r="S40" s="45"/>
      <c r="U40" s="45"/>
      <c r="V40" s="45"/>
      <c r="W40" s="45"/>
      <c r="X40" s="45"/>
      <c r="Y40" s="45"/>
      <c r="Z40" s="45"/>
      <c r="AA40" s="36"/>
      <c r="AB40" s="36"/>
      <c r="AC40" s="36"/>
      <c r="AD40" s="36"/>
      <c r="AE40" s="36"/>
      <c r="AF40" s="36"/>
      <c r="AG40" s="36"/>
    </row>
    <row r="41" spans="3:33">
      <c r="C41" s="37"/>
      <c r="D41" s="37"/>
      <c r="E41" s="37"/>
      <c r="G41" s="37"/>
      <c r="I41" s="45"/>
      <c r="J41" s="45"/>
      <c r="K41" s="45"/>
      <c r="L41" s="45"/>
      <c r="M41" s="45"/>
      <c r="N41" s="45"/>
      <c r="O41" s="45"/>
      <c r="P41" s="45"/>
      <c r="Q41" s="45"/>
      <c r="R41" s="45"/>
      <c r="S41" s="45"/>
      <c r="U41" s="45"/>
      <c r="V41" s="45"/>
      <c r="W41" s="45"/>
      <c r="X41" s="45"/>
      <c r="Y41" s="45"/>
      <c r="Z41" s="45"/>
      <c r="AA41" s="36"/>
      <c r="AB41" s="36"/>
      <c r="AC41" s="36"/>
      <c r="AD41" s="36"/>
      <c r="AE41" s="36"/>
      <c r="AF41" s="36"/>
      <c r="AG41" s="36"/>
    </row>
    <row r="42" spans="3:33">
      <c r="C42" s="37"/>
      <c r="D42" s="37"/>
      <c r="E42" s="37"/>
      <c r="G42" s="37"/>
      <c r="I42" s="45"/>
      <c r="J42" s="45"/>
      <c r="K42" s="45"/>
      <c r="L42" s="45"/>
      <c r="M42" s="45"/>
      <c r="N42" s="45"/>
      <c r="O42" s="45"/>
      <c r="P42" s="45"/>
      <c r="Q42" s="45"/>
      <c r="R42" s="45"/>
      <c r="S42" s="45"/>
      <c r="U42" s="45"/>
      <c r="V42" s="45"/>
      <c r="W42" s="45"/>
      <c r="X42" s="45"/>
      <c r="Y42" s="45"/>
      <c r="Z42" s="45"/>
      <c r="AA42" s="36"/>
      <c r="AB42" s="36"/>
      <c r="AC42" s="36"/>
      <c r="AD42" s="36"/>
      <c r="AE42" s="36"/>
      <c r="AF42" s="36"/>
      <c r="AG42" s="36"/>
    </row>
    <row r="43" spans="3:33">
      <c r="C43" s="37"/>
      <c r="D43" s="37"/>
      <c r="E43" s="37"/>
      <c r="G43" s="37"/>
      <c r="I43" s="45"/>
      <c r="J43" s="45"/>
      <c r="K43" s="45"/>
      <c r="L43" s="45"/>
      <c r="M43" s="45"/>
      <c r="N43" s="45"/>
      <c r="O43" s="45"/>
      <c r="P43" s="45"/>
      <c r="Q43" s="45"/>
      <c r="R43" s="45"/>
      <c r="S43" s="45"/>
      <c r="U43" s="45"/>
      <c r="V43" s="45"/>
      <c r="W43" s="45"/>
      <c r="X43" s="45"/>
      <c r="Y43" s="45"/>
      <c r="Z43" s="45"/>
      <c r="AA43" s="36"/>
      <c r="AB43" s="36"/>
      <c r="AC43" s="36"/>
      <c r="AD43" s="36"/>
      <c r="AE43" s="36"/>
      <c r="AF43" s="36"/>
      <c r="AG43" s="36"/>
    </row>
    <row r="44" spans="3:33">
      <c r="C44" s="37"/>
      <c r="D44" s="37"/>
      <c r="E44" s="37"/>
      <c r="G44" s="37"/>
      <c r="I44" s="45"/>
      <c r="J44" s="45"/>
      <c r="K44" s="45"/>
      <c r="L44" s="45"/>
      <c r="M44" s="45"/>
      <c r="N44" s="45"/>
      <c r="O44" s="45"/>
      <c r="P44" s="45"/>
      <c r="Q44" s="45"/>
      <c r="R44" s="45"/>
      <c r="S44" s="45"/>
      <c r="U44" s="45"/>
      <c r="V44" s="45"/>
      <c r="W44" s="45"/>
      <c r="X44" s="45"/>
      <c r="Y44" s="45"/>
      <c r="Z44" s="45"/>
      <c r="AA44" s="36"/>
      <c r="AB44" s="36"/>
      <c r="AC44" s="36"/>
      <c r="AD44" s="36"/>
      <c r="AE44" s="36"/>
      <c r="AF44" s="36"/>
      <c r="AG44" s="36"/>
    </row>
    <row r="45" spans="3:33">
      <c r="C45" s="37"/>
      <c r="D45" s="37"/>
      <c r="E45" s="37"/>
      <c r="G45" s="37"/>
      <c r="I45" s="45"/>
      <c r="J45" s="45"/>
      <c r="K45" s="45"/>
      <c r="L45" s="45"/>
      <c r="M45" s="45"/>
      <c r="N45" s="45"/>
      <c r="O45" s="45"/>
      <c r="P45" s="45"/>
      <c r="Q45" s="45"/>
      <c r="R45" s="45"/>
      <c r="S45" s="45"/>
      <c r="U45" s="45"/>
      <c r="V45" s="45"/>
      <c r="W45" s="45"/>
    </row>
    <row r="46" spans="3:33">
      <c r="C46" s="37"/>
      <c r="D46" s="37"/>
      <c r="E46" s="37"/>
      <c r="G46" s="37"/>
      <c r="I46" s="45"/>
      <c r="J46" s="45"/>
      <c r="K46" s="45"/>
      <c r="L46" s="45"/>
      <c r="M46" s="45"/>
      <c r="N46" s="45"/>
      <c r="O46" s="45"/>
      <c r="P46" s="45"/>
      <c r="Q46" s="45"/>
      <c r="R46" s="45"/>
      <c r="S46" s="45"/>
      <c r="U46" s="45"/>
      <c r="V46" s="45"/>
      <c r="W46" s="45"/>
    </row>
    <row r="47" spans="3:33">
      <c r="C47" s="37"/>
      <c r="D47" s="37"/>
      <c r="E47" s="37"/>
      <c r="G47" s="37"/>
      <c r="I47" s="45"/>
      <c r="J47" s="45"/>
      <c r="K47" s="45"/>
      <c r="L47" s="45"/>
      <c r="M47" s="45"/>
      <c r="N47" s="45"/>
      <c r="O47" s="45"/>
      <c r="P47" s="45"/>
      <c r="Q47" s="45"/>
      <c r="R47" s="45"/>
      <c r="S47" s="45"/>
      <c r="U47" s="45"/>
      <c r="V47" s="45"/>
      <c r="W47" s="45"/>
    </row>
    <row r="48" spans="3:33">
      <c r="C48" s="37"/>
      <c r="D48" s="37"/>
      <c r="E48" s="37"/>
      <c r="G48" s="37"/>
      <c r="I48" s="45"/>
      <c r="J48" s="45"/>
      <c r="K48" s="45"/>
      <c r="L48" s="45"/>
      <c r="M48" s="45"/>
      <c r="N48" s="45"/>
      <c r="O48" s="45"/>
      <c r="P48" s="45"/>
      <c r="Q48" s="45"/>
      <c r="R48" s="45"/>
      <c r="S48" s="45"/>
      <c r="U48" s="45"/>
      <c r="V48" s="45"/>
      <c r="W48" s="45"/>
    </row>
    <row r="49" spans="3:23">
      <c r="C49" s="37"/>
      <c r="D49" s="37"/>
      <c r="E49" s="37"/>
      <c r="G49" s="37"/>
      <c r="I49" s="45"/>
      <c r="J49" s="45"/>
      <c r="K49" s="45"/>
      <c r="L49" s="45"/>
      <c r="M49" s="45"/>
      <c r="N49" s="45"/>
      <c r="O49" s="45"/>
      <c r="P49" s="45"/>
      <c r="Q49" s="45"/>
      <c r="R49" s="45"/>
      <c r="S49" s="45"/>
      <c r="U49" s="45"/>
      <c r="V49" s="45"/>
      <c r="W49" s="45"/>
    </row>
    <row r="50" spans="3:23">
      <c r="C50" s="37"/>
      <c r="D50" s="37"/>
      <c r="E50" s="37"/>
      <c r="G50" s="37"/>
      <c r="I50" s="45"/>
      <c r="J50" s="45"/>
      <c r="K50" s="45"/>
      <c r="L50" s="45"/>
      <c r="M50" s="45"/>
      <c r="N50" s="45"/>
      <c r="O50" s="45"/>
      <c r="P50" s="45"/>
      <c r="Q50" s="45"/>
      <c r="R50" s="45"/>
      <c r="S50" s="45"/>
      <c r="U50" s="45"/>
      <c r="V50" s="45"/>
      <c r="W50" s="45"/>
    </row>
    <row r="51" spans="3:23">
      <c r="C51" s="37"/>
      <c r="D51" s="37"/>
      <c r="E51" s="37"/>
      <c r="G51" s="37"/>
      <c r="I51" s="45"/>
      <c r="J51" s="45"/>
      <c r="K51" s="45"/>
      <c r="L51" s="45"/>
      <c r="M51" s="45"/>
      <c r="N51" s="45"/>
      <c r="O51" s="45"/>
      <c r="P51" s="45"/>
      <c r="Q51" s="45"/>
      <c r="R51" s="45"/>
      <c r="S51" s="45"/>
      <c r="U51" s="45"/>
      <c r="V51" s="45"/>
      <c r="W51" s="45"/>
    </row>
    <row r="52" spans="3:23">
      <c r="C52" s="37"/>
      <c r="D52" s="37"/>
      <c r="E52" s="37"/>
      <c r="G52" s="37"/>
      <c r="I52" s="45"/>
      <c r="J52" s="45"/>
      <c r="K52" s="45"/>
      <c r="L52" s="45"/>
      <c r="M52" s="45"/>
      <c r="N52" s="45"/>
      <c r="O52" s="45"/>
      <c r="P52" s="45"/>
      <c r="Q52" s="45"/>
      <c r="R52" s="45"/>
      <c r="S52" s="45"/>
      <c r="U52" s="45"/>
      <c r="V52" s="45"/>
      <c r="W52" s="45"/>
    </row>
  </sheetData>
  <mergeCells count="14">
    <mergeCell ref="I1:J1"/>
    <mergeCell ref="K1:L1"/>
    <mergeCell ref="W1:X1"/>
    <mergeCell ref="Y1:Z1"/>
    <mergeCell ref="M1:N1"/>
    <mergeCell ref="O1:P1"/>
    <mergeCell ref="Q1:R1"/>
    <mergeCell ref="S1:T1"/>
    <mergeCell ref="U1:V1"/>
    <mergeCell ref="B1:B2"/>
    <mergeCell ref="A1:A2"/>
    <mergeCell ref="C1:D1"/>
    <mergeCell ref="E1:F1"/>
    <mergeCell ref="G1:H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50"/>
  <sheetViews>
    <sheetView zoomScale="70" zoomScaleNormal="70" workbookViewId="0">
      <pane ySplit="2" topLeftCell="A3" activePane="bottomLeft" state="frozen"/>
      <selection pane="bottomLeft" activeCell="E121" sqref="E121"/>
    </sheetView>
  </sheetViews>
  <sheetFormatPr defaultColWidth="8.85546875" defaultRowHeight="15.75"/>
  <cols>
    <col min="1" max="1" width="5.140625" style="36" customWidth="1"/>
    <col min="2" max="2" width="13.140625" style="36" customWidth="1"/>
    <col min="3" max="3" width="36.5703125" style="36" customWidth="1"/>
    <col min="4" max="4" width="8.140625" style="36" customWidth="1"/>
    <col min="5" max="5" width="9.5703125" style="142" customWidth="1"/>
    <col min="6" max="6" width="10.85546875" style="45" customWidth="1"/>
    <col min="7" max="14" width="8.140625" style="45" customWidth="1"/>
    <col min="15" max="16" width="8.85546875" style="45"/>
    <col min="17" max="16384" width="8.85546875" style="36"/>
  </cols>
  <sheetData>
    <row r="1" spans="1:22">
      <c r="A1" s="98" t="s">
        <v>0</v>
      </c>
      <c r="B1" s="98" t="s">
        <v>1</v>
      </c>
      <c r="C1" s="98" t="s">
        <v>2</v>
      </c>
      <c r="D1" s="98" t="s">
        <v>3</v>
      </c>
      <c r="E1" s="100" t="s">
        <v>399</v>
      </c>
      <c r="F1" s="100"/>
      <c r="G1" s="100"/>
      <c r="H1" s="100"/>
      <c r="I1" s="100"/>
      <c r="J1" s="100"/>
      <c r="K1" s="100"/>
      <c r="L1" s="100"/>
      <c r="M1" s="100"/>
      <c r="N1" s="100"/>
      <c r="O1" s="43"/>
      <c r="P1" s="43"/>
    </row>
    <row r="2" spans="1:22" ht="76.5" customHeight="1">
      <c r="A2" s="98"/>
      <c r="B2" s="98"/>
      <c r="C2" s="98"/>
      <c r="D2" s="98"/>
      <c r="E2" s="134" t="s">
        <v>432</v>
      </c>
      <c r="F2" s="11" t="s">
        <v>444</v>
      </c>
      <c r="G2" s="11" t="s">
        <v>433</v>
      </c>
      <c r="H2" s="11" t="s">
        <v>434</v>
      </c>
      <c r="I2" s="11" t="s">
        <v>435</v>
      </c>
      <c r="J2" s="11" t="s">
        <v>436</v>
      </c>
      <c r="K2" s="11" t="s">
        <v>437</v>
      </c>
      <c r="L2" s="11" t="s">
        <v>438</v>
      </c>
      <c r="M2" s="18" t="s">
        <v>439</v>
      </c>
      <c r="N2" s="11" t="s">
        <v>440</v>
      </c>
      <c r="O2" s="11" t="s">
        <v>441</v>
      </c>
      <c r="P2" s="11" t="s">
        <v>442</v>
      </c>
    </row>
    <row r="3" spans="1:22" s="49" customFormat="1">
      <c r="A3" s="83"/>
      <c r="B3" s="83"/>
      <c r="C3" s="84" t="s">
        <v>4</v>
      </c>
      <c r="D3" s="83">
        <f t="shared" ref="D3:P3" si="0">D5+D7</f>
        <v>10</v>
      </c>
      <c r="E3" s="83">
        <f t="shared" si="0"/>
        <v>0</v>
      </c>
      <c r="F3" s="83">
        <f t="shared" si="0"/>
        <v>0</v>
      </c>
      <c r="G3" s="83">
        <f t="shared" si="0"/>
        <v>0</v>
      </c>
      <c r="H3" s="83">
        <f t="shared" si="0"/>
        <v>0</v>
      </c>
      <c r="I3" s="83">
        <f t="shared" si="0"/>
        <v>0</v>
      </c>
      <c r="J3" s="83">
        <f t="shared" si="0"/>
        <v>0</v>
      </c>
      <c r="K3" s="83">
        <f t="shared" si="0"/>
        <v>0</v>
      </c>
      <c r="L3" s="83">
        <f t="shared" si="0"/>
        <v>0</v>
      </c>
      <c r="M3" s="83">
        <f t="shared" si="0"/>
        <v>0</v>
      </c>
      <c r="N3" s="83">
        <f t="shared" si="0"/>
        <v>0</v>
      </c>
      <c r="O3" s="83">
        <f t="shared" si="0"/>
        <v>0</v>
      </c>
      <c r="P3" s="83">
        <f t="shared" si="0"/>
        <v>0</v>
      </c>
    </row>
    <row r="4" spans="1:22" s="54" customFormat="1">
      <c r="A4" s="50">
        <v>1</v>
      </c>
      <c r="B4" s="51" t="s">
        <v>5</v>
      </c>
      <c r="C4" s="52" t="s">
        <v>6</v>
      </c>
      <c r="D4" s="51"/>
      <c r="E4" s="136"/>
      <c r="F4" s="51"/>
      <c r="G4" s="51"/>
      <c r="H4" s="51"/>
      <c r="I4" s="51"/>
      <c r="J4" s="51"/>
      <c r="K4" s="51"/>
      <c r="L4" s="51"/>
      <c r="M4" s="51"/>
      <c r="N4" s="51"/>
      <c r="O4" s="53"/>
      <c r="P4" s="53"/>
    </row>
    <row r="5" spans="1:22" ht="47.25">
      <c r="A5" s="55"/>
      <c r="B5" s="44"/>
      <c r="C5" s="56" t="s">
        <v>7</v>
      </c>
      <c r="D5" s="44">
        <v>5</v>
      </c>
      <c r="E5" s="137"/>
      <c r="F5" s="32"/>
      <c r="G5" s="19"/>
      <c r="H5" s="19"/>
      <c r="I5" s="30"/>
      <c r="J5" s="19"/>
      <c r="K5" s="33"/>
      <c r="L5" s="26"/>
      <c r="M5" s="26"/>
      <c r="N5" s="29"/>
      <c r="O5" s="26"/>
      <c r="P5" s="26"/>
    </row>
    <row r="6" spans="1:22" s="54" customFormat="1">
      <c r="A6" s="50">
        <v>2</v>
      </c>
      <c r="B6" s="51" t="s">
        <v>8</v>
      </c>
      <c r="C6" s="57" t="s">
        <v>9</v>
      </c>
      <c r="D6" s="51"/>
      <c r="E6" s="138"/>
      <c r="F6" s="28"/>
      <c r="G6" s="27"/>
      <c r="H6" s="27"/>
      <c r="I6" s="26"/>
      <c r="J6" s="27"/>
      <c r="K6" s="29"/>
      <c r="L6" s="26"/>
      <c r="M6" s="26"/>
      <c r="N6" s="29"/>
      <c r="O6" s="26"/>
      <c r="P6" s="26"/>
    </row>
    <row r="7" spans="1:22">
      <c r="A7" s="98"/>
      <c r="B7" s="99"/>
      <c r="C7" s="56" t="s">
        <v>10</v>
      </c>
      <c r="D7" s="44">
        <v>5</v>
      </c>
      <c r="E7" s="138"/>
      <c r="F7" s="28"/>
      <c r="G7" s="27"/>
      <c r="H7" s="27"/>
      <c r="I7" s="26"/>
      <c r="J7" s="27"/>
      <c r="K7" s="29"/>
      <c r="L7" s="26"/>
      <c r="M7" s="26"/>
      <c r="N7" s="29"/>
      <c r="O7" s="26"/>
      <c r="P7" s="26"/>
    </row>
    <row r="8" spans="1:22" ht="31.5">
      <c r="A8" s="98"/>
      <c r="B8" s="99"/>
      <c r="C8" s="56" t="s">
        <v>11</v>
      </c>
      <c r="D8" s="44"/>
      <c r="E8" s="138"/>
      <c r="F8" s="28"/>
      <c r="G8" s="27"/>
      <c r="H8" s="27"/>
      <c r="I8" s="26"/>
      <c r="J8" s="27"/>
      <c r="K8" s="29"/>
      <c r="L8" s="26"/>
      <c r="M8" s="26"/>
      <c r="N8" s="29"/>
      <c r="O8" s="26"/>
      <c r="P8" s="26"/>
    </row>
    <row r="9" spans="1:22" ht="31.5">
      <c r="A9" s="98"/>
      <c r="B9" s="99"/>
      <c r="C9" s="56" t="s">
        <v>12</v>
      </c>
      <c r="D9" s="44"/>
      <c r="E9" s="138"/>
      <c r="F9" s="28"/>
      <c r="G9" s="27"/>
      <c r="H9" s="27"/>
      <c r="I9" s="26"/>
      <c r="J9" s="27"/>
      <c r="K9" s="29"/>
      <c r="L9" s="26"/>
      <c r="M9" s="26"/>
      <c r="N9" s="29"/>
      <c r="O9" s="26"/>
      <c r="P9" s="26"/>
      <c r="V9" s="45"/>
    </row>
    <row r="10" spans="1:22">
      <c r="A10" s="98"/>
      <c r="B10" s="99"/>
      <c r="C10" s="56" t="s">
        <v>13</v>
      </c>
      <c r="D10" s="44"/>
      <c r="E10" s="138"/>
      <c r="F10" s="28"/>
      <c r="G10" s="27"/>
      <c r="H10" s="27"/>
      <c r="I10" s="26"/>
      <c r="J10" s="27"/>
      <c r="K10" s="29"/>
      <c r="L10" s="26"/>
      <c r="M10" s="26"/>
      <c r="N10" s="29"/>
      <c r="O10" s="26"/>
      <c r="P10" s="26"/>
    </row>
    <row r="11" spans="1:22">
      <c r="A11" s="98"/>
      <c r="B11" s="99"/>
      <c r="C11" s="58" t="s">
        <v>14</v>
      </c>
      <c r="D11" s="44"/>
      <c r="E11" s="138"/>
      <c r="F11" s="28"/>
      <c r="G11" s="27"/>
      <c r="H11" s="27"/>
      <c r="I11" s="26"/>
      <c r="J11" s="27"/>
      <c r="K11" s="29"/>
      <c r="L11" s="26"/>
      <c r="M11" s="26"/>
      <c r="N11" s="29"/>
      <c r="O11" s="26"/>
      <c r="P11" s="26"/>
    </row>
    <row r="12" spans="1:22" s="49" customFormat="1">
      <c r="A12" s="83"/>
      <c r="B12" s="85"/>
      <c r="C12" s="84" t="s">
        <v>15</v>
      </c>
      <c r="D12" s="83">
        <f>D13+D16+D54+D105</f>
        <v>80</v>
      </c>
      <c r="E12" s="83">
        <f t="shared" ref="E12:P12" si="1">E13+E16+E54+E105</f>
        <v>0</v>
      </c>
      <c r="F12" s="83">
        <f t="shared" si="1"/>
        <v>0</v>
      </c>
      <c r="G12" s="83">
        <f t="shared" si="1"/>
        <v>0</v>
      </c>
      <c r="H12" s="83">
        <f t="shared" si="1"/>
        <v>0</v>
      </c>
      <c r="I12" s="83">
        <f t="shared" si="1"/>
        <v>0</v>
      </c>
      <c r="J12" s="83">
        <f t="shared" si="1"/>
        <v>0</v>
      </c>
      <c r="K12" s="83">
        <f t="shared" si="1"/>
        <v>0</v>
      </c>
      <c r="L12" s="83">
        <f t="shared" si="1"/>
        <v>0</v>
      </c>
      <c r="M12" s="83">
        <f t="shared" si="1"/>
        <v>0</v>
      </c>
      <c r="N12" s="83">
        <f t="shared" si="1"/>
        <v>0</v>
      </c>
      <c r="O12" s="83">
        <f t="shared" si="1"/>
        <v>0</v>
      </c>
      <c r="P12" s="83">
        <f t="shared" si="1"/>
        <v>0</v>
      </c>
    </row>
    <row r="13" spans="1:22" s="54" customFormat="1">
      <c r="A13" s="50"/>
      <c r="B13" s="51" t="s">
        <v>16</v>
      </c>
      <c r="C13" s="52" t="s">
        <v>17</v>
      </c>
      <c r="D13" s="50">
        <f t="shared" ref="D13:P13" si="2">D14+D15</f>
        <v>10</v>
      </c>
      <c r="E13" s="139">
        <f t="shared" si="2"/>
        <v>0</v>
      </c>
      <c r="F13" s="50">
        <f t="shared" si="2"/>
        <v>0</v>
      </c>
      <c r="G13" s="50">
        <f t="shared" si="2"/>
        <v>0</v>
      </c>
      <c r="H13" s="50">
        <f t="shared" si="2"/>
        <v>0</v>
      </c>
      <c r="I13" s="50">
        <f t="shared" si="2"/>
        <v>0</v>
      </c>
      <c r="J13" s="50">
        <f t="shared" si="2"/>
        <v>0</v>
      </c>
      <c r="K13" s="50">
        <f t="shared" si="2"/>
        <v>0</v>
      </c>
      <c r="L13" s="50">
        <f t="shared" si="2"/>
        <v>0</v>
      </c>
      <c r="M13" s="50">
        <f t="shared" si="2"/>
        <v>0</v>
      </c>
      <c r="N13" s="50">
        <f t="shared" si="2"/>
        <v>0</v>
      </c>
      <c r="O13" s="50">
        <f t="shared" si="2"/>
        <v>0</v>
      </c>
      <c r="P13" s="50">
        <f t="shared" si="2"/>
        <v>0</v>
      </c>
    </row>
    <row r="14" spans="1:22" ht="31.5">
      <c r="A14" s="55">
        <v>3</v>
      </c>
      <c r="B14" s="44" t="s">
        <v>18</v>
      </c>
      <c r="C14" s="58" t="s">
        <v>19</v>
      </c>
      <c r="D14" s="44">
        <v>5</v>
      </c>
      <c r="E14" s="138"/>
      <c r="F14" s="28"/>
      <c r="G14" s="21"/>
      <c r="H14" s="27"/>
      <c r="I14" s="26"/>
      <c r="J14" s="27"/>
      <c r="K14" s="29"/>
      <c r="L14" s="26"/>
      <c r="M14" s="26"/>
      <c r="N14" s="29"/>
      <c r="O14" s="26"/>
      <c r="P14" s="26"/>
    </row>
    <row r="15" spans="1:22" ht="31.5">
      <c r="A15" s="55">
        <v>4</v>
      </c>
      <c r="B15" s="44" t="s">
        <v>20</v>
      </c>
      <c r="C15" s="58" t="s">
        <v>21</v>
      </c>
      <c r="D15" s="44">
        <v>5</v>
      </c>
      <c r="E15" s="138"/>
      <c r="F15" s="28"/>
      <c r="G15" s="21"/>
      <c r="H15" s="27"/>
      <c r="I15" s="26"/>
      <c r="J15" s="27"/>
      <c r="K15" s="29"/>
      <c r="L15" s="26"/>
      <c r="M15" s="26"/>
      <c r="N15" s="29"/>
      <c r="O15" s="26"/>
      <c r="P15" s="26"/>
    </row>
    <row r="16" spans="1:22" s="54" customFormat="1">
      <c r="A16" s="50"/>
      <c r="B16" s="51" t="s">
        <v>22</v>
      </c>
      <c r="C16" s="52" t="s">
        <v>23</v>
      </c>
      <c r="D16" s="50">
        <f t="shared" ref="D16:P16" si="3">D17+D20+D24+D30+D36+D42+D46+D51</f>
        <v>20</v>
      </c>
      <c r="E16" s="139">
        <f t="shared" si="3"/>
        <v>0</v>
      </c>
      <c r="F16" s="50">
        <f t="shared" si="3"/>
        <v>0</v>
      </c>
      <c r="G16" s="50">
        <f t="shared" si="3"/>
        <v>0</v>
      </c>
      <c r="H16" s="50">
        <f t="shared" si="3"/>
        <v>0</v>
      </c>
      <c r="I16" s="50">
        <f t="shared" si="3"/>
        <v>0</v>
      </c>
      <c r="J16" s="50">
        <f t="shared" si="3"/>
        <v>0</v>
      </c>
      <c r="K16" s="50">
        <f t="shared" si="3"/>
        <v>0</v>
      </c>
      <c r="L16" s="50">
        <f t="shared" si="3"/>
        <v>0</v>
      </c>
      <c r="M16" s="50">
        <f t="shared" si="3"/>
        <v>0</v>
      </c>
      <c r="N16" s="50">
        <f t="shared" si="3"/>
        <v>0</v>
      </c>
      <c r="O16" s="50">
        <f t="shared" si="3"/>
        <v>0</v>
      </c>
      <c r="P16" s="50">
        <f t="shared" si="3"/>
        <v>0</v>
      </c>
    </row>
    <row r="17" spans="1:16" ht="31.5">
      <c r="A17" s="98">
        <v>5</v>
      </c>
      <c r="B17" s="99" t="s">
        <v>24</v>
      </c>
      <c r="C17" s="59" t="s">
        <v>25</v>
      </c>
      <c r="D17" s="44">
        <v>2</v>
      </c>
      <c r="E17" s="140"/>
      <c r="F17" s="12"/>
      <c r="G17" s="20"/>
      <c r="H17" s="20"/>
      <c r="I17" s="10"/>
      <c r="J17" s="20"/>
      <c r="K17" s="24"/>
      <c r="L17" s="10"/>
      <c r="M17" s="10"/>
      <c r="N17" s="24"/>
      <c r="O17" s="10"/>
      <c r="P17" s="10"/>
    </row>
    <row r="18" spans="1:16" ht="31.5">
      <c r="A18" s="98"/>
      <c r="B18" s="99"/>
      <c r="C18" s="58" t="s">
        <v>26</v>
      </c>
      <c r="D18" s="44"/>
      <c r="E18" s="140"/>
      <c r="F18" s="12"/>
      <c r="G18" s="20"/>
      <c r="H18" s="20"/>
      <c r="I18" s="10"/>
      <c r="J18" s="20"/>
      <c r="K18" s="24"/>
      <c r="L18" s="10"/>
      <c r="M18" s="10"/>
      <c r="N18" s="24"/>
      <c r="O18" s="10"/>
      <c r="P18" s="10"/>
    </row>
    <row r="19" spans="1:16" ht="47.25">
      <c r="A19" s="98"/>
      <c r="B19" s="99"/>
      <c r="C19" s="58" t="s">
        <v>27</v>
      </c>
      <c r="D19" s="44"/>
      <c r="E19" s="140"/>
      <c r="F19" s="12"/>
      <c r="G19" s="20"/>
      <c r="H19" s="20"/>
      <c r="I19" s="10"/>
      <c r="J19" s="20"/>
      <c r="K19" s="24"/>
      <c r="L19" s="10"/>
      <c r="M19" s="10"/>
      <c r="N19" s="24"/>
      <c r="O19" s="10"/>
      <c r="P19" s="10"/>
    </row>
    <row r="20" spans="1:16" ht="47.25">
      <c r="A20" s="98" t="s">
        <v>28</v>
      </c>
      <c r="B20" s="99" t="s">
        <v>29</v>
      </c>
      <c r="C20" s="59" t="s">
        <v>30</v>
      </c>
      <c r="D20" s="44">
        <v>2</v>
      </c>
      <c r="E20" s="140"/>
      <c r="F20" s="12"/>
      <c r="G20" s="12"/>
      <c r="H20" s="12"/>
      <c r="I20" s="12"/>
      <c r="J20" s="12"/>
      <c r="K20" s="12"/>
      <c r="L20" s="12"/>
      <c r="M20" s="12"/>
      <c r="N20" s="12"/>
      <c r="O20" s="12"/>
      <c r="P20" s="12"/>
    </row>
    <row r="21" spans="1:16" ht="31.5">
      <c r="A21" s="98"/>
      <c r="B21" s="99"/>
      <c r="C21" s="56" t="s">
        <v>31</v>
      </c>
      <c r="D21" s="44"/>
      <c r="E21" s="140"/>
      <c r="F21" s="12"/>
      <c r="G21" s="12"/>
      <c r="H21" s="12"/>
      <c r="I21" s="12"/>
      <c r="J21" s="12"/>
      <c r="K21" s="12"/>
      <c r="L21" s="12"/>
      <c r="M21" s="12"/>
      <c r="N21" s="12"/>
      <c r="O21" s="12"/>
      <c r="P21" s="12"/>
    </row>
    <row r="22" spans="1:16" ht="47.25">
      <c r="A22" s="98"/>
      <c r="B22" s="99"/>
      <c r="C22" s="56" t="s">
        <v>32</v>
      </c>
      <c r="D22" s="44"/>
      <c r="E22" s="140"/>
      <c r="F22" s="12"/>
      <c r="G22" s="12"/>
      <c r="H22" s="12"/>
      <c r="I22" s="12"/>
      <c r="J22" s="12"/>
      <c r="K22" s="12"/>
      <c r="L22" s="12"/>
      <c r="M22" s="12"/>
      <c r="N22" s="12"/>
      <c r="O22" s="12"/>
      <c r="P22" s="12"/>
    </row>
    <row r="23" spans="1:16" ht="47.25">
      <c r="A23" s="98"/>
      <c r="B23" s="99"/>
      <c r="C23" s="56" t="s">
        <v>33</v>
      </c>
      <c r="D23" s="44"/>
      <c r="E23" s="140"/>
      <c r="F23" s="12"/>
      <c r="G23" s="12"/>
      <c r="H23" s="12"/>
      <c r="I23" s="12"/>
      <c r="J23" s="12"/>
      <c r="K23" s="12"/>
      <c r="L23" s="12"/>
      <c r="M23" s="12"/>
      <c r="N23" s="12"/>
      <c r="O23" s="12"/>
      <c r="P23" s="12"/>
    </row>
    <row r="24" spans="1:16">
      <c r="A24" s="98">
        <v>7</v>
      </c>
      <c r="B24" s="99" t="s">
        <v>34</v>
      </c>
      <c r="C24" s="59" t="s">
        <v>35</v>
      </c>
      <c r="D24" s="44">
        <v>4</v>
      </c>
      <c r="E24" s="140"/>
      <c r="F24" s="12"/>
      <c r="G24" s="20"/>
      <c r="H24" s="20"/>
      <c r="I24" s="10"/>
      <c r="J24" s="20"/>
      <c r="K24" s="24"/>
      <c r="L24" s="10"/>
      <c r="M24" s="10"/>
      <c r="N24" s="24"/>
      <c r="O24" s="10"/>
      <c r="P24" s="10"/>
    </row>
    <row r="25" spans="1:16">
      <c r="A25" s="98"/>
      <c r="B25" s="99"/>
      <c r="C25" s="58" t="s">
        <v>36</v>
      </c>
      <c r="D25" s="44"/>
      <c r="E25" s="140"/>
      <c r="F25" s="12"/>
      <c r="G25" s="20"/>
      <c r="H25" s="20"/>
      <c r="I25" s="10"/>
      <c r="J25" s="20"/>
      <c r="K25" s="24"/>
      <c r="L25" s="10"/>
      <c r="M25" s="10"/>
      <c r="N25" s="24"/>
      <c r="O25" s="10"/>
      <c r="P25" s="10"/>
    </row>
    <row r="26" spans="1:16" ht="31.5">
      <c r="A26" s="98"/>
      <c r="B26" s="99"/>
      <c r="C26" s="58" t="s">
        <v>37</v>
      </c>
      <c r="D26" s="44"/>
      <c r="E26" s="140"/>
      <c r="F26" s="12"/>
      <c r="G26" s="20"/>
      <c r="H26" s="20"/>
      <c r="I26" s="10"/>
      <c r="J26" s="20"/>
      <c r="K26" s="24"/>
      <c r="L26" s="10"/>
      <c r="M26" s="10"/>
      <c r="N26" s="24"/>
      <c r="O26" s="10"/>
      <c r="P26" s="10"/>
    </row>
    <row r="27" spans="1:16">
      <c r="A27" s="98"/>
      <c r="B27" s="99"/>
      <c r="C27" s="58" t="s">
        <v>38</v>
      </c>
      <c r="D27" s="44"/>
      <c r="E27" s="140"/>
      <c r="F27" s="12"/>
      <c r="G27" s="20"/>
      <c r="H27" s="20"/>
      <c r="I27" s="10"/>
      <c r="J27" s="20"/>
      <c r="K27" s="24"/>
      <c r="L27" s="10"/>
      <c r="M27" s="10"/>
      <c r="N27" s="24"/>
      <c r="O27" s="10"/>
      <c r="P27" s="10"/>
    </row>
    <row r="28" spans="1:16">
      <c r="A28" s="98"/>
      <c r="B28" s="99"/>
      <c r="C28" s="58" t="s">
        <v>39</v>
      </c>
      <c r="D28" s="44"/>
      <c r="E28" s="140"/>
      <c r="F28" s="12"/>
      <c r="G28" s="20"/>
      <c r="H28" s="20"/>
      <c r="I28" s="10"/>
      <c r="J28" s="20"/>
      <c r="K28" s="24"/>
      <c r="L28" s="10"/>
      <c r="M28" s="10"/>
      <c r="N28" s="24"/>
      <c r="O28" s="10"/>
      <c r="P28" s="10"/>
    </row>
    <row r="29" spans="1:16">
      <c r="A29" s="98"/>
      <c r="B29" s="99"/>
      <c r="C29" s="58" t="s">
        <v>40</v>
      </c>
      <c r="D29" s="44"/>
      <c r="E29" s="140"/>
      <c r="F29" s="12"/>
      <c r="G29" s="20"/>
      <c r="H29" s="20"/>
      <c r="I29" s="10"/>
      <c r="J29" s="20"/>
      <c r="K29" s="24"/>
      <c r="L29" s="10"/>
      <c r="M29" s="10"/>
      <c r="N29" s="24"/>
      <c r="O29" s="10"/>
      <c r="P29" s="10"/>
    </row>
    <row r="30" spans="1:16">
      <c r="A30" s="98">
        <v>8</v>
      </c>
      <c r="B30" s="99" t="s">
        <v>41</v>
      </c>
      <c r="C30" s="59" t="s">
        <v>42</v>
      </c>
      <c r="D30" s="44">
        <v>2</v>
      </c>
      <c r="E30" s="140"/>
      <c r="F30" s="12"/>
      <c r="G30" s="20"/>
      <c r="H30" s="20"/>
      <c r="I30" s="10"/>
      <c r="J30" s="20"/>
      <c r="K30" s="24"/>
      <c r="L30" s="10"/>
      <c r="M30" s="10"/>
      <c r="N30" s="24"/>
      <c r="O30" s="10"/>
      <c r="P30" s="10"/>
    </row>
    <row r="31" spans="1:16">
      <c r="A31" s="98"/>
      <c r="B31" s="99"/>
      <c r="C31" s="58" t="s">
        <v>43</v>
      </c>
      <c r="D31" s="44"/>
      <c r="E31" s="140"/>
      <c r="F31" s="12"/>
      <c r="G31" s="20"/>
      <c r="H31" s="20"/>
      <c r="I31" s="10"/>
      <c r="J31" s="20"/>
      <c r="K31" s="24"/>
      <c r="L31" s="10"/>
      <c r="M31" s="10"/>
      <c r="N31" s="24"/>
      <c r="O31" s="10"/>
      <c r="P31" s="10"/>
    </row>
    <row r="32" spans="1:16">
      <c r="A32" s="98"/>
      <c r="B32" s="99"/>
      <c r="C32" s="58" t="s">
        <v>44</v>
      </c>
      <c r="D32" s="44"/>
      <c r="E32" s="140"/>
      <c r="F32" s="12"/>
      <c r="G32" s="20"/>
      <c r="H32" s="20"/>
      <c r="I32" s="10"/>
      <c r="J32" s="20"/>
      <c r="K32" s="24"/>
      <c r="L32" s="10"/>
      <c r="M32" s="10"/>
      <c r="N32" s="24"/>
      <c r="O32" s="10"/>
      <c r="P32" s="10"/>
    </row>
    <row r="33" spans="1:16">
      <c r="A33" s="98"/>
      <c r="B33" s="99"/>
      <c r="C33" s="58" t="s">
        <v>45</v>
      </c>
      <c r="D33" s="44"/>
      <c r="E33" s="140"/>
      <c r="F33" s="12"/>
      <c r="G33" s="20"/>
      <c r="H33" s="20"/>
      <c r="I33" s="10"/>
      <c r="J33" s="20"/>
      <c r="K33" s="24"/>
      <c r="L33" s="10"/>
      <c r="M33" s="10"/>
      <c r="N33" s="24"/>
      <c r="O33" s="10"/>
      <c r="P33" s="10"/>
    </row>
    <row r="34" spans="1:16">
      <c r="A34" s="98"/>
      <c r="B34" s="99"/>
      <c r="C34" s="58" t="s">
        <v>46</v>
      </c>
      <c r="D34" s="44"/>
      <c r="E34" s="140"/>
      <c r="F34" s="12"/>
      <c r="G34" s="20"/>
      <c r="H34" s="20"/>
      <c r="I34" s="10"/>
      <c r="J34" s="20"/>
      <c r="K34" s="24"/>
      <c r="L34" s="10"/>
      <c r="M34" s="10"/>
      <c r="N34" s="24"/>
      <c r="O34" s="10"/>
      <c r="P34" s="10"/>
    </row>
    <row r="35" spans="1:16">
      <c r="A35" s="98"/>
      <c r="B35" s="99"/>
      <c r="C35" s="58" t="s">
        <v>47</v>
      </c>
      <c r="D35" s="44"/>
      <c r="E35" s="140"/>
      <c r="F35" s="12"/>
      <c r="G35" s="20"/>
      <c r="H35" s="20"/>
      <c r="I35" s="10"/>
      <c r="J35" s="20"/>
      <c r="K35" s="24"/>
      <c r="L35" s="10"/>
      <c r="M35" s="10"/>
      <c r="N35" s="24"/>
      <c r="O35" s="10"/>
      <c r="P35" s="10"/>
    </row>
    <row r="36" spans="1:16">
      <c r="A36" s="98" t="s">
        <v>48</v>
      </c>
      <c r="B36" s="99" t="s">
        <v>49</v>
      </c>
      <c r="C36" s="59" t="s">
        <v>50</v>
      </c>
      <c r="D36" s="44">
        <v>2</v>
      </c>
      <c r="E36" s="140"/>
      <c r="F36" s="12"/>
      <c r="G36" s="20"/>
      <c r="H36" s="20"/>
      <c r="I36" s="10"/>
      <c r="J36" s="20"/>
      <c r="K36" s="24"/>
      <c r="L36" s="10"/>
      <c r="M36" s="10"/>
      <c r="N36" s="24"/>
      <c r="O36" s="10"/>
      <c r="P36" s="10"/>
    </row>
    <row r="37" spans="1:16">
      <c r="A37" s="98"/>
      <c r="B37" s="99"/>
      <c r="C37" s="58" t="s">
        <v>51</v>
      </c>
      <c r="D37" s="44"/>
      <c r="E37" s="140"/>
      <c r="F37" s="12"/>
      <c r="G37" s="20"/>
      <c r="H37" s="20"/>
      <c r="I37" s="10"/>
      <c r="J37" s="20"/>
      <c r="K37" s="24"/>
      <c r="L37" s="10"/>
      <c r="M37" s="10"/>
      <c r="N37" s="24"/>
      <c r="O37" s="10"/>
      <c r="P37" s="10"/>
    </row>
    <row r="38" spans="1:16">
      <c r="A38" s="98"/>
      <c r="B38" s="99"/>
      <c r="C38" s="58" t="s">
        <v>52</v>
      </c>
      <c r="D38" s="44"/>
      <c r="E38" s="140"/>
      <c r="F38" s="12"/>
      <c r="G38" s="20"/>
      <c r="H38" s="20"/>
      <c r="I38" s="10"/>
      <c r="J38" s="20"/>
      <c r="K38" s="24"/>
      <c r="L38" s="10"/>
      <c r="M38" s="10"/>
      <c r="N38" s="24"/>
      <c r="O38" s="10"/>
      <c r="P38" s="10"/>
    </row>
    <row r="39" spans="1:16">
      <c r="A39" s="98"/>
      <c r="B39" s="99"/>
      <c r="C39" s="58" t="s">
        <v>53</v>
      </c>
      <c r="D39" s="44"/>
      <c r="E39" s="140"/>
      <c r="F39" s="12"/>
      <c r="G39" s="20"/>
      <c r="H39" s="20"/>
      <c r="I39" s="10"/>
      <c r="J39" s="20"/>
      <c r="K39" s="24"/>
      <c r="L39" s="10"/>
      <c r="M39" s="10"/>
      <c r="N39" s="24"/>
      <c r="O39" s="10"/>
      <c r="P39" s="10"/>
    </row>
    <row r="40" spans="1:16">
      <c r="A40" s="98"/>
      <c r="B40" s="99"/>
      <c r="C40" s="58" t="s">
        <v>54</v>
      </c>
      <c r="D40" s="44"/>
      <c r="E40" s="140"/>
      <c r="F40" s="12"/>
      <c r="G40" s="20"/>
      <c r="H40" s="20"/>
      <c r="I40" s="10"/>
      <c r="J40" s="20"/>
      <c r="K40" s="24"/>
      <c r="L40" s="10"/>
      <c r="M40" s="10"/>
      <c r="N40" s="24"/>
      <c r="O40" s="10"/>
      <c r="P40" s="10"/>
    </row>
    <row r="41" spans="1:16" ht="31.5">
      <c r="A41" s="98"/>
      <c r="B41" s="99"/>
      <c r="C41" s="58" t="s">
        <v>55</v>
      </c>
      <c r="D41" s="44"/>
      <c r="E41" s="140"/>
      <c r="F41" s="12"/>
      <c r="G41" s="20"/>
      <c r="H41" s="20"/>
      <c r="I41" s="10"/>
      <c r="J41" s="20"/>
      <c r="K41" s="24"/>
      <c r="L41" s="10"/>
      <c r="M41" s="10"/>
      <c r="N41" s="24"/>
      <c r="O41" s="10"/>
      <c r="P41" s="10"/>
    </row>
    <row r="42" spans="1:16" ht="31.5">
      <c r="A42" s="98" t="s">
        <v>56</v>
      </c>
      <c r="B42" s="99" t="s">
        <v>57</v>
      </c>
      <c r="C42" s="59" t="s">
        <v>58</v>
      </c>
      <c r="D42" s="44">
        <v>2</v>
      </c>
      <c r="E42" s="140"/>
      <c r="F42" s="12"/>
      <c r="G42" s="20"/>
      <c r="H42" s="20"/>
      <c r="I42" s="10"/>
      <c r="J42" s="20"/>
      <c r="K42" s="24"/>
      <c r="L42" s="10"/>
      <c r="M42" s="10"/>
      <c r="N42" s="24"/>
      <c r="O42" s="10"/>
      <c r="P42" s="10"/>
    </row>
    <row r="43" spans="1:16">
      <c r="A43" s="98"/>
      <c r="B43" s="99"/>
      <c r="C43" s="56" t="s">
        <v>59</v>
      </c>
      <c r="D43" s="44"/>
      <c r="E43" s="140"/>
      <c r="F43" s="12"/>
      <c r="G43" s="20"/>
      <c r="H43" s="20"/>
      <c r="I43" s="10"/>
      <c r="J43" s="20"/>
      <c r="K43" s="24"/>
      <c r="L43" s="10"/>
      <c r="M43" s="10"/>
      <c r="N43" s="24"/>
      <c r="O43" s="10"/>
      <c r="P43" s="10"/>
    </row>
    <row r="44" spans="1:16">
      <c r="A44" s="98"/>
      <c r="B44" s="99"/>
      <c r="C44" s="56" t="s">
        <v>60</v>
      </c>
      <c r="D44" s="44"/>
      <c r="E44" s="140"/>
      <c r="F44" s="12"/>
      <c r="G44" s="20"/>
      <c r="H44" s="20"/>
      <c r="I44" s="10"/>
      <c r="J44" s="20"/>
      <c r="K44" s="24"/>
      <c r="L44" s="10"/>
      <c r="M44" s="10"/>
      <c r="N44" s="24"/>
      <c r="O44" s="10"/>
      <c r="P44" s="10"/>
    </row>
    <row r="45" spans="1:16" ht="31.5">
      <c r="A45" s="98"/>
      <c r="B45" s="99"/>
      <c r="C45" s="56" t="s">
        <v>61</v>
      </c>
      <c r="D45" s="44"/>
      <c r="E45" s="140"/>
      <c r="F45" s="12"/>
      <c r="G45" s="20"/>
      <c r="H45" s="20"/>
      <c r="I45" s="10"/>
      <c r="J45" s="20"/>
      <c r="K45" s="24"/>
      <c r="L45" s="10"/>
      <c r="M45" s="10"/>
      <c r="N45" s="24"/>
      <c r="O45" s="10"/>
      <c r="P45" s="10"/>
    </row>
    <row r="46" spans="1:16">
      <c r="A46" s="98" t="s">
        <v>62</v>
      </c>
      <c r="B46" s="99" t="s">
        <v>63</v>
      </c>
      <c r="C46" s="60" t="s">
        <v>64</v>
      </c>
      <c r="D46" s="44">
        <v>4</v>
      </c>
      <c r="E46" s="140"/>
      <c r="F46" s="12"/>
      <c r="G46" s="20"/>
      <c r="H46" s="20"/>
      <c r="I46" s="10"/>
      <c r="J46" s="20"/>
      <c r="K46" s="24"/>
      <c r="L46" s="10"/>
      <c r="M46" s="10"/>
      <c r="N46" s="24"/>
      <c r="O46" s="10"/>
      <c r="P46" s="10"/>
    </row>
    <row r="47" spans="1:16">
      <c r="A47" s="98"/>
      <c r="B47" s="99"/>
      <c r="C47" s="56" t="s">
        <v>65</v>
      </c>
      <c r="D47" s="44"/>
      <c r="E47" s="140"/>
      <c r="F47" s="12"/>
      <c r="G47" s="20"/>
      <c r="H47" s="20"/>
      <c r="I47" s="10"/>
      <c r="J47" s="20"/>
      <c r="K47" s="24"/>
      <c r="L47" s="10"/>
      <c r="M47" s="10"/>
      <c r="N47" s="24"/>
      <c r="O47" s="10"/>
      <c r="P47" s="10"/>
    </row>
    <row r="48" spans="1:16">
      <c r="A48" s="98"/>
      <c r="B48" s="99"/>
      <c r="C48" s="56" t="s">
        <v>66</v>
      </c>
      <c r="D48" s="44"/>
      <c r="E48" s="140"/>
      <c r="F48" s="12"/>
      <c r="G48" s="20"/>
      <c r="H48" s="20"/>
      <c r="I48" s="10"/>
      <c r="J48" s="20"/>
      <c r="K48" s="24"/>
      <c r="L48" s="10"/>
      <c r="M48" s="10"/>
      <c r="N48" s="24"/>
      <c r="O48" s="10"/>
      <c r="P48" s="10"/>
    </row>
    <row r="49" spans="1:16" ht="31.5">
      <c r="A49" s="98"/>
      <c r="B49" s="99"/>
      <c r="C49" s="56" t="s">
        <v>67</v>
      </c>
      <c r="D49" s="44"/>
      <c r="E49" s="140"/>
      <c r="F49" s="12"/>
      <c r="G49" s="20"/>
      <c r="H49" s="20"/>
      <c r="I49" s="10"/>
      <c r="J49" s="20"/>
      <c r="K49" s="24"/>
      <c r="L49" s="10"/>
      <c r="M49" s="10"/>
      <c r="N49" s="24"/>
      <c r="O49" s="10"/>
      <c r="P49" s="10"/>
    </row>
    <row r="50" spans="1:16">
      <c r="A50" s="98"/>
      <c r="B50" s="99"/>
      <c r="C50" s="56" t="s">
        <v>68</v>
      </c>
      <c r="D50" s="44"/>
      <c r="E50" s="140"/>
      <c r="F50" s="12"/>
      <c r="G50" s="20"/>
      <c r="H50" s="20"/>
      <c r="I50" s="10"/>
      <c r="J50" s="20"/>
      <c r="K50" s="24"/>
      <c r="L50" s="10"/>
      <c r="M50" s="10"/>
      <c r="N50" s="24"/>
      <c r="O50" s="10"/>
      <c r="P50" s="10"/>
    </row>
    <row r="51" spans="1:16" ht="31.5">
      <c r="A51" s="98" t="s">
        <v>69</v>
      </c>
      <c r="B51" s="99" t="s">
        <v>70</v>
      </c>
      <c r="C51" s="60" t="s">
        <v>71</v>
      </c>
      <c r="D51" s="44">
        <v>2</v>
      </c>
      <c r="E51" s="140"/>
      <c r="F51" s="12"/>
      <c r="G51" s="20"/>
      <c r="H51" s="20"/>
      <c r="I51" s="10"/>
      <c r="J51" s="20"/>
      <c r="K51" s="24"/>
      <c r="L51" s="10"/>
      <c r="M51" s="64"/>
      <c r="N51" s="24"/>
      <c r="O51" s="10"/>
      <c r="P51" s="10"/>
    </row>
    <row r="52" spans="1:16" ht="31.5">
      <c r="A52" s="98"/>
      <c r="B52" s="99"/>
      <c r="C52" s="56" t="s">
        <v>72</v>
      </c>
      <c r="D52" s="44"/>
      <c r="E52" s="140"/>
      <c r="F52" s="12"/>
      <c r="G52" s="20"/>
      <c r="H52" s="20"/>
      <c r="I52" s="10"/>
      <c r="J52" s="20"/>
      <c r="K52" s="24"/>
      <c r="L52" s="10"/>
      <c r="M52" s="64"/>
      <c r="N52" s="24"/>
      <c r="O52" s="10"/>
      <c r="P52" s="10"/>
    </row>
    <row r="53" spans="1:16" ht="31.5">
      <c r="A53" s="98"/>
      <c r="B53" s="99"/>
      <c r="C53" s="56" t="s">
        <v>73</v>
      </c>
      <c r="D53" s="44"/>
      <c r="E53" s="140"/>
      <c r="F53" s="12"/>
      <c r="G53" s="20"/>
      <c r="H53" s="20"/>
      <c r="I53" s="10"/>
      <c r="J53" s="20"/>
      <c r="K53" s="24"/>
      <c r="L53" s="10"/>
      <c r="M53" s="64"/>
      <c r="N53" s="24"/>
      <c r="O53" s="10"/>
      <c r="P53" s="10"/>
    </row>
    <row r="54" spans="1:16" s="61" customFormat="1">
      <c r="A54" s="50"/>
      <c r="B54" s="50" t="s">
        <v>74</v>
      </c>
      <c r="C54" s="57" t="s">
        <v>75</v>
      </c>
      <c r="D54" s="50">
        <f t="shared" ref="D54:P54" si="4">D55+D58+D62+D65+D75+D80+D85+D91+D95+D97+D100</f>
        <v>40</v>
      </c>
      <c r="E54" s="139">
        <f t="shared" si="4"/>
        <v>0</v>
      </c>
      <c r="F54" s="50">
        <f t="shared" si="4"/>
        <v>0</v>
      </c>
      <c r="G54" s="50">
        <f t="shared" si="4"/>
        <v>0</v>
      </c>
      <c r="H54" s="50">
        <f t="shared" si="4"/>
        <v>0</v>
      </c>
      <c r="I54" s="50">
        <f t="shared" si="4"/>
        <v>0</v>
      </c>
      <c r="J54" s="50">
        <f t="shared" si="4"/>
        <v>0</v>
      </c>
      <c r="K54" s="50">
        <f t="shared" si="4"/>
        <v>0</v>
      </c>
      <c r="L54" s="50">
        <f t="shared" si="4"/>
        <v>0</v>
      </c>
      <c r="M54" s="50">
        <f t="shared" si="4"/>
        <v>0</v>
      </c>
      <c r="N54" s="50">
        <f t="shared" si="4"/>
        <v>0</v>
      </c>
      <c r="O54" s="50">
        <f t="shared" si="4"/>
        <v>0</v>
      </c>
      <c r="P54" s="50">
        <f t="shared" si="4"/>
        <v>0</v>
      </c>
    </row>
    <row r="55" spans="1:16" ht="31.5">
      <c r="A55" s="98">
        <v>13</v>
      </c>
      <c r="B55" s="99" t="s">
        <v>76</v>
      </c>
      <c r="C55" s="60" t="s">
        <v>77</v>
      </c>
      <c r="D55" s="44" t="s">
        <v>79</v>
      </c>
      <c r="E55" s="140"/>
      <c r="F55" s="12"/>
      <c r="G55" s="20"/>
      <c r="H55" s="20"/>
      <c r="I55" s="10"/>
      <c r="J55" s="20"/>
      <c r="K55" s="24"/>
      <c r="L55" s="10"/>
      <c r="M55" s="10"/>
      <c r="N55" s="24"/>
      <c r="O55" s="10"/>
      <c r="P55" s="10"/>
    </row>
    <row r="56" spans="1:16" ht="78.75">
      <c r="A56" s="98"/>
      <c r="B56" s="99"/>
      <c r="C56" s="56" t="s">
        <v>78</v>
      </c>
      <c r="D56" s="44"/>
      <c r="E56" s="140"/>
      <c r="F56" s="12"/>
      <c r="G56" s="20"/>
      <c r="H56" s="20"/>
      <c r="I56" s="10"/>
      <c r="J56" s="20"/>
      <c r="K56" s="24"/>
      <c r="L56" s="10"/>
      <c r="M56" s="10"/>
      <c r="N56" s="24"/>
      <c r="O56" s="10"/>
      <c r="P56" s="10"/>
    </row>
    <row r="57" spans="1:16" ht="47.25">
      <c r="A57" s="98"/>
      <c r="B57" s="99"/>
      <c r="C57" s="56" t="s">
        <v>80</v>
      </c>
      <c r="D57" s="44"/>
      <c r="E57" s="140"/>
      <c r="F57" s="12"/>
      <c r="G57" s="20"/>
      <c r="H57" s="20"/>
      <c r="I57" s="10"/>
      <c r="J57" s="20"/>
      <c r="K57" s="24"/>
      <c r="L57" s="10"/>
      <c r="M57" s="10"/>
      <c r="N57" s="24"/>
      <c r="O57" s="10"/>
      <c r="P57" s="10"/>
    </row>
    <row r="58" spans="1:16" ht="31.5">
      <c r="A58" s="98" t="s">
        <v>81</v>
      </c>
      <c r="B58" s="99" t="s">
        <v>82</v>
      </c>
      <c r="C58" s="60" t="s">
        <v>83</v>
      </c>
      <c r="D58" s="44">
        <v>2</v>
      </c>
      <c r="E58" s="140"/>
      <c r="F58" s="12"/>
      <c r="G58" s="20"/>
      <c r="H58" s="20"/>
      <c r="I58" s="10"/>
      <c r="J58" s="20"/>
      <c r="K58" s="24"/>
      <c r="L58" s="10"/>
      <c r="M58" s="10"/>
      <c r="N58" s="24"/>
      <c r="O58" s="10"/>
      <c r="P58" s="65"/>
    </row>
    <row r="59" spans="1:16">
      <c r="A59" s="98"/>
      <c r="B59" s="99"/>
      <c r="C59" s="56" t="s">
        <v>84</v>
      </c>
      <c r="D59" s="44"/>
      <c r="E59" s="140"/>
      <c r="F59" s="12"/>
      <c r="G59" s="20"/>
      <c r="H59" s="20"/>
      <c r="I59" s="10"/>
      <c r="J59" s="20"/>
      <c r="K59" s="24"/>
      <c r="L59" s="10"/>
      <c r="M59" s="10"/>
      <c r="N59" s="24"/>
      <c r="O59" s="10"/>
      <c r="P59" s="66"/>
    </row>
    <row r="60" spans="1:16">
      <c r="A60" s="98"/>
      <c r="B60" s="99"/>
      <c r="C60" s="56" t="s">
        <v>85</v>
      </c>
      <c r="D60" s="44"/>
      <c r="E60" s="140"/>
      <c r="F60" s="12"/>
      <c r="G60" s="20"/>
      <c r="H60" s="20"/>
      <c r="I60" s="10"/>
      <c r="J60" s="20"/>
      <c r="K60" s="24"/>
      <c r="L60" s="10"/>
      <c r="M60" s="10"/>
      <c r="N60" s="24"/>
      <c r="O60" s="10"/>
      <c r="P60" s="66"/>
    </row>
    <row r="61" spans="1:16" ht="31.5">
      <c r="A61" s="98"/>
      <c r="B61" s="99"/>
      <c r="C61" s="56" t="s">
        <v>86</v>
      </c>
      <c r="D61" s="44"/>
      <c r="E61" s="140"/>
      <c r="F61" s="12"/>
      <c r="G61" s="20"/>
      <c r="H61" s="20"/>
      <c r="I61" s="10"/>
      <c r="J61" s="20"/>
      <c r="K61" s="24"/>
      <c r="L61" s="10"/>
      <c r="M61" s="10"/>
      <c r="N61" s="24"/>
      <c r="O61" s="10"/>
      <c r="P61" s="67"/>
    </row>
    <row r="62" spans="1:16" ht="47.25">
      <c r="A62" s="98" t="s">
        <v>87</v>
      </c>
      <c r="B62" s="99" t="s">
        <v>88</v>
      </c>
      <c r="C62" s="60" t="s">
        <v>89</v>
      </c>
      <c r="D62" s="44">
        <v>2</v>
      </c>
      <c r="E62" s="140"/>
      <c r="F62" s="12"/>
      <c r="G62" s="20"/>
      <c r="H62" s="20"/>
      <c r="I62" s="10"/>
      <c r="J62" s="20"/>
      <c r="K62" s="24"/>
      <c r="L62" s="10"/>
      <c r="M62" s="10"/>
      <c r="N62" s="24"/>
      <c r="O62" s="10"/>
      <c r="P62" s="65"/>
    </row>
    <row r="63" spans="1:16" ht="31.5">
      <c r="A63" s="98"/>
      <c r="B63" s="99"/>
      <c r="C63" s="58" t="s">
        <v>90</v>
      </c>
      <c r="D63" s="44"/>
      <c r="E63" s="140"/>
      <c r="F63" s="12"/>
      <c r="G63" s="20"/>
      <c r="H63" s="20"/>
      <c r="I63" s="10"/>
      <c r="J63" s="20"/>
      <c r="K63" s="24"/>
      <c r="L63" s="10"/>
      <c r="M63" s="10"/>
      <c r="N63" s="24"/>
      <c r="O63" s="10"/>
      <c r="P63" s="66"/>
    </row>
    <row r="64" spans="1:16">
      <c r="A64" s="98"/>
      <c r="B64" s="99"/>
      <c r="C64" s="58" t="s">
        <v>91</v>
      </c>
      <c r="D64" s="44"/>
      <c r="E64" s="140"/>
      <c r="F64" s="12"/>
      <c r="G64" s="20"/>
      <c r="H64" s="20"/>
      <c r="I64" s="10"/>
      <c r="J64" s="20"/>
      <c r="K64" s="24"/>
      <c r="L64" s="10"/>
      <c r="M64" s="10"/>
      <c r="N64" s="24"/>
      <c r="O64" s="10"/>
      <c r="P64" s="67"/>
    </row>
    <row r="65" spans="1:16" ht="31.5">
      <c r="A65" s="55">
        <v>16</v>
      </c>
      <c r="B65" s="44" t="s">
        <v>92</v>
      </c>
      <c r="C65" s="59" t="s">
        <v>93</v>
      </c>
      <c r="D65" s="44">
        <v>4</v>
      </c>
      <c r="E65" s="138"/>
      <c r="F65" s="27"/>
      <c r="G65" s="27"/>
      <c r="H65" s="27"/>
      <c r="I65" s="27"/>
      <c r="J65" s="27"/>
      <c r="K65" s="27"/>
      <c r="L65" s="27"/>
      <c r="M65" s="27"/>
      <c r="N65" s="27"/>
      <c r="O65" s="27"/>
      <c r="P65" s="27"/>
    </row>
    <row r="66" spans="1:16">
      <c r="A66" s="98"/>
      <c r="B66" s="99"/>
      <c r="C66" s="62" t="s">
        <v>94</v>
      </c>
      <c r="D66" s="44"/>
      <c r="E66" s="141"/>
      <c r="F66" s="44"/>
      <c r="G66" s="44"/>
      <c r="H66" s="44"/>
      <c r="I66" s="44"/>
      <c r="J66" s="44"/>
      <c r="K66" s="44"/>
      <c r="L66" s="44"/>
      <c r="M66" s="44"/>
      <c r="N66" s="44"/>
      <c r="O66" s="43"/>
      <c r="P66" s="43"/>
    </row>
    <row r="67" spans="1:16" ht="31.5">
      <c r="A67" s="98"/>
      <c r="B67" s="99"/>
      <c r="C67" s="58" t="s">
        <v>95</v>
      </c>
      <c r="D67" s="44"/>
      <c r="E67" s="141"/>
      <c r="F67" s="44"/>
      <c r="G67" s="44"/>
      <c r="H67" s="44"/>
      <c r="I67" s="44"/>
      <c r="J67" s="44"/>
      <c r="K67" s="44"/>
      <c r="L67" s="44"/>
      <c r="M67" s="44"/>
      <c r="N67" s="44"/>
      <c r="O67" s="43"/>
      <c r="P67" s="43"/>
    </row>
    <row r="68" spans="1:16" ht="31.5">
      <c r="A68" s="98"/>
      <c r="B68" s="99"/>
      <c r="C68" s="58" t="s">
        <v>96</v>
      </c>
      <c r="D68" s="44"/>
      <c r="E68" s="141"/>
      <c r="F68" s="44"/>
      <c r="G68" s="44"/>
      <c r="H68" s="44"/>
      <c r="I68" s="44"/>
      <c r="J68" s="44"/>
      <c r="K68" s="44"/>
      <c r="L68" s="44"/>
      <c r="M68" s="44"/>
      <c r="N68" s="44"/>
      <c r="O68" s="43"/>
      <c r="P68" s="43"/>
    </row>
    <row r="69" spans="1:16" ht="31.5">
      <c r="A69" s="98"/>
      <c r="B69" s="99"/>
      <c r="C69" s="56" t="s">
        <v>97</v>
      </c>
      <c r="D69" s="44"/>
      <c r="E69" s="141"/>
      <c r="F69" s="44"/>
      <c r="G69" s="44"/>
      <c r="H69" s="44"/>
      <c r="I69" s="44"/>
      <c r="J69" s="44"/>
      <c r="K69" s="44"/>
      <c r="L69" s="44"/>
      <c r="M69" s="44"/>
      <c r="N69" s="44"/>
      <c r="O69" s="43"/>
      <c r="P69" s="43"/>
    </row>
    <row r="70" spans="1:16" ht="31.5">
      <c r="A70" s="98"/>
      <c r="B70" s="99"/>
      <c r="C70" s="56" t="s">
        <v>98</v>
      </c>
      <c r="D70" s="44"/>
      <c r="E70" s="141"/>
      <c r="F70" s="44"/>
      <c r="G70" s="44"/>
      <c r="H70" s="44"/>
      <c r="I70" s="44"/>
      <c r="J70" s="44"/>
      <c r="K70" s="44"/>
      <c r="L70" s="44"/>
      <c r="M70" s="44"/>
      <c r="N70" s="44"/>
      <c r="O70" s="43"/>
      <c r="P70" s="43"/>
    </row>
    <row r="71" spans="1:16" ht="31.5">
      <c r="A71" s="98"/>
      <c r="B71" s="99"/>
      <c r="C71" s="63" t="s">
        <v>99</v>
      </c>
      <c r="D71" s="44"/>
      <c r="E71" s="141"/>
      <c r="F71" s="44"/>
      <c r="G71" s="44"/>
      <c r="H71" s="44"/>
      <c r="I71" s="44"/>
      <c r="J71" s="44"/>
      <c r="K71" s="44"/>
      <c r="L71" s="44"/>
      <c r="M71" s="44"/>
      <c r="N71" s="44"/>
      <c r="O71" s="43"/>
      <c r="P71" s="43"/>
    </row>
    <row r="72" spans="1:16" ht="47.25">
      <c r="A72" s="98"/>
      <c r="B72" s="99"/>
      <c r="C72" s="56" t="s">
        <v>100</v>
      </c>
      <c r="D72" s="44"/>
      <c r="E72" s="141"/>
      <c r="F72" s="44"/>
      <c r="G72" s="44"/>
      <c r="H72" s="44"/>
      <c r="I72" s="44"/>
      <c r="J72" s="44"/>
      <c r="K72" s="44"/>
      <c r="L72" s="44"/>
      <c r="M72" s="44"/>
      <c r="N72" s="44"/>
      <c r="O72" s="43"/>
      <c r="P72" s="43"/>
    </row>
    <row r="73" spans="1:16">
      <c r="A73" s="98"/>
      <c r="B73" s="99"/>
      <c r="C73" s="56" t="s">
        <v>101</v>
      </c>
      <c r="D73" s="44"/>
      <c r="E73" s="141"/>
      <c r="F73" s="44"/>
      <c r="G73" s="44"/>
      <c r="H73" s="44"/>
      <c r="I73" s="44"/>
      <c r="J73" s="44"/>
      <c r="K73" s="44"/>
      <c r="L73" s="44"/>
      <c r="M73" s="44"/>
      <c r="N73" s="44"/>
      <c r="O73" s="43"/>
      <c r="P73" s="43"/>
    </row>
    <row r="74" spans="1:16" ht="31.5">
      <c r="A74" s="98"/>
      <c r="B74" s="99"/>
      <c r="C74" s="56" t="s">
        <v>102</v>
      </c>
      <c r="D74" s="44"/>
      <c r="E74" s="141"/>
      <c r="F74" s="44"/>
      <c r="G74" s="44"/>
      <c r="H74" s="44"/>
      <c r="I74" s="44"/>
      <c r="J74" s="44"/>
      <c r="K74" s="44"/>
      <c r="L74" s="44"/>
      <c r="M74" s="44"/>
      <c r="N74" s="44"/>
      <c r="O74" s="43"/>
      <c r="P74" s="43"/>
    </row>
    <row r="75" spans="1:16" ht="31.5">
      <c r="A75" s="98" t="s">
        <v>103</v>
      </c>
      <c r="B75" s="99" t="s">
        <v>104</v>
      </c>
      <c r="C75" s="60" t="s">
        <v>105</v>
      </c>
      <c r="D75" s="44">
        <v>4</v>
      </c>
      <c r="E75" s="138"/>
      <c r="F75" s="28"/>
      <c r="G75" s="27"/>
      <c r="H75" s="27"/>
      <c r="I75" s="26"/>
      <c r="J75" s="27"/>
      <c r="K75" s="29"/>
      <c r="L75" s="26"/>
      <c r="M75" s="26"/>
      <c r="N75" s="29"/>
      <c r="O75" s="26"/>
      <c r="P75" s="26"/>
    </row>
    <row r="76" spans="1:16" ht="31.5">
      <c r="A76" s="98"/>
      <c r="B76" s="99"/>
      <c r="C76" s="56" t="s">
        <v>106</v>
      </c>
      <c r="D76" s="44"/>
      <c r="E76" s="141"/>
      <c r="F76" s="44"/>
      <c r="G76" s="44"/>
      <c r="H76" s="44"/>
      <c r="I76" s="44"/>
      <c r="J76" s="44"/>
      <c r="K76" s="44"/>
      <c r="L76" s="44"/>
      <c r="M76" s="44"/>
      <c r="N76" s="44"/>
      <c r="O76" s="43"/>
      <c r="P76" s="43"/>
    </row>
    <row r="77" spans="1:16" ht="47.25">
      <c r="A77" s="98"/>
      <c r="B77" s="99"/>
      <c r="C77" s="56" t="s">
        <v>107</v>
      </c>
      <c r="D77" s="44"/>
      <c r="E77" s="141"/>
      <c r="F77" s="44"/>
      <c r="G77" s="44"/>
      <c r="H77" s="44"/>
      <c r="I77" s="44"/>
      <c r="J77" s="44"/>
      <c r="K77" s="44"/>
      <c r="L77" s="44"/>
      <c r="M77" s="44"/>
      <c r="N77" s="44"/>
      <c r="O77" s="43"/>
      <c r="P77" s="43"/>
    </row>
    <row r="78" spans="1:16" ht="47.25">
      <c r="A78" s="98"/>
      <c r="B78" s="99"/>
      <c r="C78" s="56" t="s">
        <v>108</v>
      </c>
      <c r="D78" s="44"/>
      <c r="E78" s="141"/>
      <c r="F78" s="44"/>
      <c r="G78" s="44"/>
      <c r="H78" s="44"/>
      <c r="I78" s="44"/>
      <c r="J78" s="44"/>
      <c r="K78" s="44"/>
      <c r="L78" s="44"/>
      <c r="M78" s="44"/>
      <c r="N78" s="44"/>
      <c r="O78" s="43"/>
      <c r="P78" s="43"/>
    </row>
    <row r="79" spans="1:16" ht="47.25">
      <c r="A79" s="98"/>
      <c r="B79" s="99"/>
      <c r="C79" s="56" t="s">
        <v>109</v>
      </c>
      <c r="D79" s="44"/>
      <c r="E79" s="141"/>
      <c r="F79" s="44"/>
      <c r="G79" s="44"/>
      <c r="H79" s="44"/>
      <c r="I79" s="44"/>
      <c r="J79" s="44"/>
      <c r="K79" s="44"/>
      <c r="L79" s="44"/>
      <c r="M79" s="44"/>
      <c r="N79" s="44"/>
      <c r="O79" s="43"/>
      <c r="P79" s="43"/>
    </row>
    <row r="80" spans="1:16" ht="31.5">
      <c r="A80" s="98" t="s">
        <v>110</v>
      </c>
      <c r="B80" s="99" t="s">
        <v>111</v>
      </c>
      <c r="C80" s="60" t="s">
        <v>112</v>
      </c>
      <c r="D80" s="44">
        <v>2</v>
      </c>
      <c r="E80" s="140"/>
      <c r="F80" s="12"/>
      <c r="G80" s="20"/>
      <c r="H80" s="20"/>
      <c r="I80" s="10"/>
      <c r="J80" s="20"/>
      <c r="K80" s="24"/>
      <c r="L80" s="10"/>
      <c r="M80" s="10"/>
      <c r="N80" s="24"/>
      <c r="O80" s="10"/>
      <c r="P80" s="65"/>
    </row>
    <row r="81" spans="1:16" ht="47.25">
      <c r="A81" s="98"/>
      <c r="B81" s="99"/>
      <c r="C81" s="56" t="s">
        <v>113</v>
      </c>
      <c r="D81" s="44"/>
      <c r="E81" s="140"/>
      <c r="F81" s="12"/>
      <c r="G81" s="20"/>
      <c r="H81" s="20"/>
      <c r="I81" s="10"/>
      <c r="J81" s="20"/>
      <c r="K81" s="24"/>
      <c r="L81" s="10"/>
      <c r="M81" s="10"/>
      <c r="N81" s="24"/>
      <c r="O81" s="10"/>
      <c r="P81" s="67"/>
    </row>
    <row r="82" spans="1:16" ht="31.5">
      <c r="A82" s="98"/>
      <c r="B82" s="99"/>
      <c r="C82" s="56" t="s">
        <v>114</v>
      </c>
      <c r="D82" s="44"/>
      <c r="E82" s="141"/>
      <c r="F82" s="44"/>
      <c r="G82" s="44"/>
      <c r="H82" s="44"/>
      <c r="I82" s="44"/>
      <c r="J82" s="44"/>
      <c r="K82" s="44"/>
      <c r="L82" s="44"/>
      <c r="M82" s="44"/>
      <c r="N82" s="44"/>
      <c r="O82" s="43"/>
      <c r="P82" s="43"/>
    </row>
    <row r="83" spans="1:16" ht="47.25">
      <c r="A83" s="98"/>
      <c r="B83" s="99"/>
      <c r="C83" s="56" t="s">
        <v>115</v>
      </c>
      <c r="D83" s="44"/>
      <c r="E83" s="141"/>
      <c r="F83" s="44"/>
      <c r="G83" s="44"/>
      <c r="H83" s="44"/>
      <c r="I83" s="44"/>
      <c r="J83" s="44"/>
      <c r="K83" s="44"/>
      <c r="L83" s="44"/>
      <c r="M83" s="44"/>
      <c r="N83" s="44"/>
      <c r="O83" s="43"/>
      <c r="P83" s="43"/>
    </row>
    <row r="84" spans="1:16" ht="78.75">
      <c r="A84" s="98"/>
      <c r="B84" s="99"/>
      <c r="C84" s="56" t="s">
        <v>116</v>
      </c>
      <c r="D84" s="44"/>
      <c r="E84" s="141"/>
      <c r="F84" s="44"/>
      <c r="G84" s="44"/>
      <c r="H84" s="44"/>
      <c r="I84" s="44"/>
      <c r="J84" s="44"/>
      <c r="K84" s="44"/>
      <c r="L84" s="44"/>
      <c r="M84" s="44"/>
      <c r="N84" s="44"/>
      <c r="O84" s="43"/>
      <c r="P84" s="43"/>
    </row>
    <row r="85" spans="1:16" ht="31.5">
      <c r="A85" s="98">
        <v>19</v>
      </c>
      <c r="B85" s="99" t="s">
        <v>117</v>
      </c>
      <c r="C85" s="60" t="s">
        <v>118</v>
      </c>
      <c r="D85" s="44">
        <v>7</v>
      </c>
      <c r="E85" s="140"/>
      <c r="F85" s="12"/>
      <c r="G85" s="20"/>
      <c r="H85" s="20"/>
      <c r="I85" s="10"/>
      <c r="J85" s="20"/>
      <c r="K85" s="24"/>
      <c r="L85" s="10"/>
      <c r="M85" s="68"/>
      <c r="N85" s="24"/>
      <c r="O85" s="10"/>
      <c r="P85" s="65"/>
    </row>
    <row r="86" spans="1:16" ht="31.5">
      <c r="A86" s="98"/>
      <c r="B86" s="99"/>
      <c r="C86" s="56" t="s">
        <v>119</v>
      </c>
      <c r="D86" s="44"/>
      <c r="E86" s="140"/>
      <c r="F86" s="12"/>
      <c r="G86" s="20"/>
      <c r="H86" s="20"/>
      <c r="I86" s="10"/>
      <c r="J86" s="20"/>
      <c r="K86" s="24"/>
      <c r="L86" s="10"/>
      <c r="M86" s="68"/>
      <c r="N86" s="24"/>
      <c r="O86" s="10"/>
      <c r="P86" s="66"/>
    </row>
    <row r="87" spans="1:16" ht="47.25">
      <c r="A87" s="98"/>
      <c r="B87" s="99"/>
      <c r="C87" s="56" t="s">
        <v>120</v>
      </c>
      <c r="D87" s="44"/>
      <c r="E87" s="140"/>
      <c r="F87" s="12"/>
      <c r="G87" s="20"/>
      <c r="H87" s="20"/>
      <c r="I87" s="10"/>
      <c r="J87" s="20"/>
      <c r="K87" s="24"/>
      <c r="L87" s="10"/>
      <c r="M87" s="68"/>
      <c r="N87" s="24"/>
      <c r="O87" s="10"/>
      <c r="P87" s="66"/>
    </row>
    <row r="88" spans="1:16" ht="47.25">
      <c r="A88" s="98"/>
      <c r="B88" s="99"/>
      <c r="C88" s="56" t="s">
        <v>121</v>
      </c>
      <c r="D88" s="44"/>
      <c r="E88" s="140"/>
      <c r="F88" s="12"/>
      <c r="G88" s="20"/>
      <c r="H88" s="20"/>
      <c r="I88" s="10"/>
      <c r="J88" s="20"/>
      <c r="K88" s="24"/>
      <c r="L88" s="10"/>
      <c r="M88" s="68"/>
      <c r="N88" s="24"/>
      <c r="O88" s="10"/>
      <c r="P88" s="66"/>
    </row>
    <row r="89" spans="1:16" ht="47.25">
      <c r="A89" s="98"/>
      <c r="B89" s="99"/>
      <c r="C89" s="56" t="s">
        <v>122</v>
      </c>
      <c r="D89" s="44"/>
      <c r="E89" s="140"/>
      <c r="F89" s="12"/>
      <c r="G89" s="20"/>
      <c r="H89" s="20"/>
      <c r="I89" s="10"/>
      <c r="J89" s="20"/>
      <c r="K89" s="24"/>
      <c r="L89" s="10"/>
      <c r="M89" s="68"/>
      <c r="N89" s="24"/>
      <c r="O89" s="10"/>
      <c r="P89" s="67"/>
    </row>
    <row r="90" spans="1:16" ht="31.5">
      <c r="A90" s="98"/>
      <c r="B90" s="99"/>
      <c r="C90" s="56" t="s">
        <v>123</v>
      </c>
      <c r="D90" s="44"/>
      <c r="E90" s="141"/>
      <c r="F90" s="44"/>
      <c r="G90" s="44"/>
      <c r="H90" s="44"/>
      <c r="I90" s="44"/>
      <c r="J90" s="44"/>
      <c r="K90" s="44"/>
      <c r="L90" s="44"/>
      <c r="M90" s="44"/>
      <c r="N90" s="44"/>
      <c r="O90" s="43"/>
      <c r="P90" s="43"/>
    </row>
    <row r="91" spans="1:16" ht="31.5">
      <c r="A91" s="98">
        <v>20</v>
      </c>
      <c r="B91" s="99" t="s">
        <v>124</v>
      </c>
      <c r="C91" s="60" t="s">
        <v>125</v>
      </c>
      <c r="D91" s="44">
        <v>3</v>
      </c>
      <c r="E91" s="140"/>
      <c r="F91" s="12"/>
      <c r="G91" s="20"/>
      <c r="H91" s="20"/>
      <c r="I91" s="10"/>
      <c r="J91" s="20"/>
      <c r="K91" s="24"/>
      <c r="L91" s="10"/>
      <c r="M91" s="10"/>
      <c r="N91" s="24"/>
      <c r="O91" s="10"/>
      <c r="P91" s="65"/>
    </row>
    <row r="92" spans="1:16" ht="47.25">
      <c r="A92" s="98"/>
      <c r="B92" s="99"/>
      <c r="C92" s="56" t="s">
        <v>126</v>
      </c>
      <c r="D92" s="44"/>
      <c r="E92" s="140"/>
      <c r="F92" s="12"/>
      <c r="G92" s="20"/>
      <c r="H92" s="20"/>
      <c r="I92" s="10"/>
      <c r="J92" s="20"/>
      <c r="K92" s="24"/>
      <c r="L92" s="10"/>
      <c r="M92" s="10"/>
      <c r="N92" s="24"/>
      <c r="O92" s="10"/>
      <c r="P92" s="66"/>
    </row>
    <row r="93" spans="1:16">
      <c r="A93" s="98"/>
      <c r="B93" s="99"/>
      <c r="C93" s="56" t="s">
        <v>127</v>
      </c>
      <c r="D93" s="44"/>
      <c r="E93" s="140"/>
      <c r="F93" s="12"/>
      <c r="G93" s="20"/>
      <c r="H93" s="20"/>
      <c r="I93" s="10"/>
      <c r="J93" s="20"/>
      <c r="K93" s="24"/>
      <c r="L93" s="10"/>
      <c r="M93" s="10"/>
      <c r="N93" s="24"/>
      <c r="O93" s="10"/>
      <c r="P93" s="66"/>
    </row>
    <row r="94" spans="1:16">
      <c r="A94" s="98"/>
      <c r="B94" s="99"/>
      <c r="C94" s="56" t="s">
        <v>128</v>
      </c>
      <c r="D94" s="44"/>
      <c r="E94" s="140"/>
      <c r="F94" s="12"/>
      <c r="G94" s="20"/>
      <c r="H94" s="20"/>
      <c r="I94" s="10"/>
      <c r="J94" s="20"/>
      <c r="K94" s="24"/>
      <c r="L94" s="10"/>
      <c r="M94" s="10"/>
      <c r="N94" s="24"/>
      <c r="O94" s="10"/>
      <c r="P94" s="67"/>
    </row>
    <row r="95" spans="1:16" ht="31.5">
      <c r="A95" s="98">
        <v>21</v>
      </c>
      <c r="B95" s="99" t="s">
        <v>129</v>
      </c>
      <c r="C95" s="60" t="s">
        <v>130</v>
      </c>
      <c r="D95" s="44">
        <v>5</v>
      </c>
      <c r="E95" s="138"/>
      <c r="F95" s="28"/>
      <c r="G95" s="27"/>
      <c r="H95" s="27"/>
      <c r="I95" s="26"/>
      <c r="J95" s="27"/>
      <c r="K95" s="29"/>
      <c r="L95" s="26"/>
      <c r="M95" s="26"/>
      <c r="N95" s="29"/>
      <c r="O95" s="26"/>
      <c r="P95" s="26"/>
    </row>
    <row r="96" spans="1:16" ht="47.25">
      <c r="A96" s="98"/>
      <c r="B96" s="99"/>
      <c r="C96" s="56" t="s">
        <v>131</v>
      </c>
      <c r="D96" s="44"/>
      <c r="E96" s="141"/>
      <c r="F96" s="44"/>
      <c r="G96" s="44"/>
      <c r="H96" s="44"/>
      <c r="I96" s="44"/>
      <c r="J96" s="44"/>
      <c r="K96" s="44"/>
      <c r="L96" s="44"/>
      <c r="M96" s="44"/>
      <c r="N96" s="44"/>
      <c r="O96" s="43"/>
      <c r="P96" s="43"/>
    </row>
    <row r="97" spans="1:16" ht="47.25">
      <c r="A97" s="98">
        <v>22</v>
      </c>
      <c r="B97" s="99" t="s">
        <v>132</v>
      </c>
      <c r="C97" s="60" t="s">
        <v>133</v>
      </c>
      <c r="D97" s="44">
        <v>1</v>
      </c>
      <c r="E97" s="140"/>
      <c r="F97" s="12"/>
      <c r="G97" s="20"/>
      <c r="H97" s="20"/>
      <c r="I97" s="10"/>
      <c r="J97" s="20"/>
      <c r="K97" s="24"/>
      <c r="L97" s="10"/>
      <c r="M97" s="10"/>
      <c r="N97" s="24"/>
      <c r="O97" s="10"/>
      <c r="P97" s="65"/>
    </row>
    <row r="98" spans="1:16">
      <c r="A98" s="98"/>
      <c r="B98" s="99"/>
      <c r="C98" s="56" t="s">
        <v>134</v>
      </c>
      <c r="D98" s="44"/>
      <c r="E98" s="140"/>
      <c r="F98" s="12"/>
      <c r="G98" s="20"/>
      <c r="H98" s="20"/>
      <c r="I98" s="10"/>
      <c r="J98" s="20"/>
      <c r="K98" s="24"/>
      <c r="L98" s="10"/>
      <c r="M98" s="10"/>
      <c r="N98" s="24"/>
      <c r="O98" s="10"/>
      <c r="P98" s="66"/>
    </row>
    <row r="99" spans="1:16" ht="31.5">
      <c r="A99" s="98"/>
      <c r="B99" s="99"/>
      <c r="C99" s="56" t="s">
        <v>135</v>
      </c>
      <c r="D99" s="44"/>
      <c r="E99" s="140"/>
      <c r="F99" s="12"/>
      <c r="G99" s="20"/>
      <c r="H99" s="20"/>
      <c r="I99" s="10"/>
      <c r="J99" s="20"/>
      <c r="K99" s="24"/>
      <c r="L99" s="10"/>
      <c r="M99" s="10"/>
      <c r="N99" s="24"/>
      <c r="O99" s="10"/>
      <c r="P99" s="67"/>
    </row>
    <row r="100" spans="1:16" ht="31.5">
      <c r="A100" s="98">
        <v>23</v>
      </c>
      <c r="B100" s="99" t="s">
        <v>136</v>
      </c>
      <c r="C100" s="60" t="s">
        <v>137</v>
      </c>
      <c r="D100" s="44">
        <v>5</v>
      </c>
      <c r="E100" s="138"/>
      <c r="F100" s="28"/>
      <c r="G100" s="27"/>
      <c r="H100" s="27"/>
      <c r="I100" s="26"/>
      <c r="J100" s="27"/>
      <c r="K100" s="29"/>
      <c r="L100" s="26"/>
      <c r="M100" s="26"/>
      <c r="N100" s="29"/>
      <c r="O100" s="26"/>
      <c r="P100" s="26"/>
    </row>
    <row r="101" spans="1:16" ht="60" customHeight="1">
      <c r="A101" s="98"/>
      <c r="B101" s="99"/>
      <c r="C101" s="56" t="s">
        <v>138</v>
      </c>
      <c r="D101" s="44"/>
      <c r="E101" s="141"/>
      <c r="F101" s="44"/>
      <c r="G101" s="44"/>
      <c r="H101" s="44"/>
      <c r="I101" s="44"/>
      <c r="J101" s="44"/>
      <c r="K101" s="44"/>
      <c r="L101" s="44"/>
      <c r="M101" s="44"/>
      <c r="N101" s="44"/>
      <c r="O101" s="43"/>
      <c r="P101" s="43"/>
    </row>
    <row r="102" spans="1:16" ht="63">
      <c r="A102" s="98"/>
      <c r="B102" s="99"/>
      <c r="C102" s="56" t="s">
        <v>139</v>
      </c>
      <c r="D102" s="44"/>
      <c r="E102" s="141"/>
      <c r="F102" s="44"/>
      <c r="G102" s="44"/>
      <c r="H102" s="44"/>
      <c r="I102" s="44"/>
      <c r="J102" s="44"/>
      <c r="K102" s="44"/>
      <c r="L102" s="44"/>
      <c r="M102" s="44"/>
      <c r="N102" s="44"/>
      <c r="O102" s="43"/>
      <c r="P102" s="43"/>
    </row>
    <row r="103" spans="1:16" ht="78.75">
      <c r="A103" s="98"/>
      <c r="B103" s="99"/>
      <c r="C103" s="56" t="s">
        <v>140</v>
      </c>
      <c r="D103" s="44"/>
      <c r="E103" s="141"/>
      <c r="F103" s="44"/>
      <c r="G103" s="44"/>
      <c r="H103" s="44"/>
      <c r="I103" s="44"/>
      <c r="J103" s="44"/>
      <c r="K103" s="44"/>
      <c r="L103" s="44"/>
      <c r="M103" s="44"/>
      <c r="N103" s="44"/>
      <c r="O103" s="43"/>
      <c r="P103" s="43"/>
    </row>
    <row r="104" spans="1:16" ht="47.25">
      <c r="A104" s="98"/>
      <c r="B104" s="99"/>
      <c r="C104" s="56" t="s">
        <v>141</v>
      </c>
      <c r="D104" s="44"/>
      <c r="E104" s="141"/>
      <c r="F104" s="44"/>
      <c r="G104" s="44"/>
      <c r="H104" s="44"/>
      <c r="I104" s="44"/>
      <c r="J104" s="44"/>
      <c r="K104" s="44"/>
      <c r="L104" s="44"/>
      <c r="M104" s="44"/>
      <c r="N104" s="44"/>
      <c r="O104" s="43"/>
      <c r="P104" s="43"/>
    </row>
    <row r="105" spans="1:16" s="54" customFormat="1">
      <c r="A105" s="50"/>
      <c r="B105" s="51" t="s">
        <v>142</v>
      </c>
      <c r="C105" s="57" t="s">
        <v>143</v>
      </c>
      <c r="D105" s="51">
        <v>10</v>
      </c>
      <c r="E105" s="136">
        <f>E106+E111+E116</f>
        <v>0</v>
      </c>
      <c r="F105" s="51">
        <f t="shared" ref="F105:P105" si="5">F106+F111+F116</f>
        <v>0</v>
      </c>
      <c r="G105" s="51">
        <f t="shared" si="5"/>
        <v>0</v>
      </c>
      <c r="H105" s="51">
        <f t="shared" si="5"/>
        <v>0</v>
      </c>
      <c r="I105" s="51">
        <f t="shared" si="5"/>
        <v>0</v>
      </c>
      <c r="J105" s="51">
        <f t="shared" si="5"/>
        <v>0</v>
      </c>
      <c r="K105" s="51">
        <f t="shared" si="5"/>
        <v>0</v>
      </c>
      <c r="L105" s="51">
        <f t="shared" si="5"/>
        <v>0</v>
      </c>
      <c r="M105" s="51">
        <f t="shared" si="5"/>
        <v>0</v>
      </c>
      <c r="N105" s="51">
        <f t="shared" si="5"/>
        <v>0</v>
      </c>
      <c r="O105" s="51">
        <f t="shared" si="5"/>
        <v>0</v>
      </c>
      <c r="P105" s="51">
        <f t="shared" si="5"/>
        <v>0</v>
      </c>
    </row>
    <row r="106" spans="1:16">
      <c r="A106" s="98">
        <v>24</v>
      </c>
      <c r="B106" s="99" t="s">
        <v>144</v>
      </c>
      <c r="C106" s="60" t="s">
        <v>145</v>
      </c>
      <c r="D106" s="44">
        <v>3</v>
      </c>
      <c r="E106" s="140"/>
      <c r="F106" s="12"/>
      <c r="G106" s="20"/>
      <c r="H106" s="20"/>
      <c r="I106" s="10"/>
      <c r="J106" s="20"/>
      <c r="K106" s="24"/>
      <c r="L106" s="10"/>
      <c r="M106" s="10"/>
      <c r="N106" s="24"/>
      <c r="O106" s="10"/>
      <c r="P106" s="10"/>
    </row>
    <row r="107" spans="1:16">
      <c r="A107" s="98"/>
      <c r="B107" s="99"/>
      <c r="C107" s="56" t="s">
        <v>146</v>
      </c>
      <c r="D107" s="44"/>
      <c r="E107" s="140"/>
      <c r="F107" s="12"/>
      <c r="G107" s="20"/>
      <c r="H107" s="20"/>
      <c r="I107" s="10"/>
      <c r="J107" s="20"/>
      <c r="K107" s="24"/>
      <c r="L107" s="10"/>
      <c r="M107" s="10"/>
      <c r="N107" s="24"/>
      <c r="O107" s="10"/>
      <c r="P107" s="10"/>
    </row>
    <row r="108" spans="1:16">
      <c r="A108" s="98"/>
      <c r="B108" s="99"/>
      <c r="C108" s="56" t="s">
        <v>147</v>
      </c>
      <c r="D108" s="44"/>
      <c r="E108" s="140"/>
      <c r="F108" s="12"/>
      <c r="G108" s="20"/>
      <c r="H108" s="20"/>
      <c r="I108" s="10"/>
      <c r="J108" s="20"/>
      <c r="K108" s="24"/>
      <c r="L108" s="10"/>
      <c r="M108" s="10"/>
      <c r="N108" s="24"/>
      <c r="O108" s="10"/>
      <c r="P108" s="10"/>
    </row>
    <row r="109" spans="1:16">
      <c r="A109" s="98"/>
      <c r="B109" s="99"/>
      <c r="C109" s="56" t="s">
        <v>148</v>
      </c>
      <c r="D109" s="44"/>
      <c r="E109" s="140"/>
      <c r="F109" s="12"/>
      <c r="G109" s="20"/>
      <c r="H109" s="20"/>
      <c r="I109" s="10"/>
      <c r="J109" s="20"/>
      <c r="K109" s="24"/>
      <c r="L109" s="10"/>
      <c r="M109" s="10"/>
      <c r="N109" s="24"/>
      <c r="O109" s="10"/>
      <c r="P109" s="10"/>
    </row>
    <row r="110" spans="1:16" ht="31.5">
      <c r="A110" s="98"/>
      <c r="B110" s="99"/>
      <c r="C110" s="56" t="s">
        <v>149</v>
      </c>
      <c r="D110" s="44"/>
      <c r="E110" s="140"/>
      <c r="F110" s="12"/>
      <c r="G110" s="20"/>
      <c r="H110" s="20"/>
      <c r="I110" s="10"/>
      <c r="J110" s="20"/>
      <c r="K110" s="24"/>
      <c r="L110" s="10"/>
      <c r="M110" s="10"/>
      <c r="N110" s="24"/>
      <c r="O110" s="10"/>
      <c r="P110" s="10"/>
    </row>
    <row r="111" spans="1:16">
      <c r="A111" s="98" t="s">
        <v>150</v>
      </c>
      <c r="B111" s="99" t="s">
        <v>151</v>
      </c>
      <c r="C111" s="60" t="s">
        <v>152</v>
      </c>
      <c r="D111" s="44">
        <v>2</v>
      </c>
      <c r="E111" s="140"/>
      <c r="F111" s="12"/>
      <c r="G111" s="20"/>
      <c r="H111" s="20"/>
      <c r="I111" s="10"/>
      <c r="J111" s="20"/>
      <c r="K111" s="24"/>
      <c r="L111" s="10"/>
      <c r="M111" s="10"/>
      <c r="N111" s="24"/>
      <c r="O111" s="10"/>
      <c r="P111" s="10"/>
    </row>
    <row r="112" spans="1:16" ht="31.5">
      <c r="A112" s="98"/>
      <c r="B112" s="99"/>
      <c r="C112" s="56" t="s">
        <v>153</v>
      </c>
      <c r="D112" s="44"/>
      <c r="E112" s="140"/>
      <c r="F112" s="12"/>
      <c r="G112" s="20"/>
      <c r="H112" s="20"/>
      <c r="I112" s="10"/>
      <c r="J112" s="20"/>
      <c r="K112" s="24"/>
      <c r="L112" s="10"/>
      <c r="M112" s="10"/>
      <c r="N112" s="24"/>
      <c r="O112" s="10"/>
      <c r="P112" s="10"/>
    </row>
    <row r="113" spans="1:16">
      <c r="A113" s="98"/>
      <c r="B113" s="99"/>
      <c r="C113" s="56" t="s">
        <v>148</v>
      </c>
      <c r="D113" s="44"/>
      <c r="E113" s="140"/>
      <c r="F113" s="12"/>
      <c r="G113" s="20"/>
      <c r="H113" s="20"/>
      <c r="I113" s="10"/>
      <c r="J113" s="20"/>
      <c r="K113" s="24"/>
      <c r="L113" s="10"/>
      <c r="M113" s="10"/>
      <c r="N113" s="24"/>
      <c r="O113" s="10"/>
      <c r="P113" s="10"/>
    </row>
    <row r="114" spans="1:16" ht="31.5">
      <c r="A114" s="98"/>
      <c r="B114" s="99"/>
      <c r="C114" s="56" t="s">
        <v>37</v>
      </c>
      <c r="D114" s="44"/>
      <c r="E114" s="140"/>
      <c r="F114" s="12"/>
      <c r="G114" s="20"/>
      <c r="H114" s="20"/>
      <c r="I114" s="10"/>
      <c r="J114" s="20"/>
      <c r="K114" s="24"/>
      <c r="L114" s="10"/>
      <c r="M114" s="10"/>
      <c r="N114" s="24"/>
      <c r="O114" s="10"/>
      <c r="P114" s="10"/>
    </row>
    <row r="115" spans="1:16" ht="31.5">
      <c r="A115" s="98"/>
      <c r="B115" s="99"/>
      <c r="C115" s="56" t="s">
        <v>154</v>
      </c>
      <c r="D115" s="44"/>
      <c r="E115" s="140"/>
      <c r="F115" s="12"/>
      <c r="G115" s="20"/>
      <c r="H115" s="20"/>
      <c r="I115" s="10"/>
      <c r="J115" s="20"/>
      <c r="K115" s="24"/>
      <c r="L115" s="10"/>
      <c r="M115" s="10"/>
      <c r="N115" s="24"/>
      <c r="O115" s="10"/>
      <c r="P115" s="10"/>
    </row>
    <row r="116" spans="1:16" ht="31.5">
      <c r="A116" s="98" t="s">
        <v>155</v>
      </c>
      <c r="B116" s="99" t="s">
        <v>156</v>
      </c>
      <c r="C116" s="60" t="s">
        <v>157</v>
      </c>
      <c r="D116" s="44">
        <v>5</v>
      </c>
      <c r="E116" s="140"/>
      <c r="F116" s="12"/>
      <c r="G116" s="20"/>
      <c r="H116" s="20"/>
      <c r="I116" s="10"/>
      <c r="J116" s="20"/>
      <c r="K116" s="24"/>
      <c r="L116" s="10"/>
      <c r="M116" s="10"/>
      <c r="N116" s="24"/>
      <c r="O116" s="10"/>
      <c r="P116" s="10"/>
    </row>
    <row r="117" spans="1:16" ht="47.25">
      <c r="A117" s="98"/>
      <c r="B117" s="99"/>
      <c r="C117" s="56" t="s">
        <v>158</v>
      </c>
      <c r="D117" s="44"/>
      <c r="E117" s="140"/>
      <c r="F117" s="12"/>
      <c r="G117" s="20"/>
      <c r="H117" s="20"/>
      <c r="I117" s="10"/>
      <c r="J117" s="20"/>
      <c r="K117" s="24"/>
      <c r="L117" s="10"/>
      <c r="M117" s="10"/>
      <c r="N117" s="24"/>
      <c r="O117" s="10"/>
      <c r="P117" s="10"/>
    </row>
    <row r="118" spans="1:16" ht="31.5">
      <c r="A118" s="98"/>
      <c r="B118" s="99"/>
      <c r="C118" s="56" t="s">
        <v>159</v>
      </c>
      <c r="D118" s="44"/>
      <c r="E118" s="140"/>
      <c r="F118" s="12"/>
      <c r="G118" s="20"/>
      <c r="H118" s="20"/>
      <c r="I118" s="10"/>
      <c r="J118" s="20"/>
      <c r="K118" s="24"/>
      <c r="L118" s="10"/>
      <c r="M118" s="10"/>
      <c r="N118" s="24"/>
      <c r="O118" s="10"/>
      <c r="P118" s="10"/>
    </row>
    <row r="119" spans="1:16">
      <c r="A119" s="98"/>
      <c r="B119" s="99"/>
      <c r="C119" s="56" t="s">
        <v>148</v>
      </c>
      <c r="D119" s="44"/>
      <c r="E119" s="140"/>
      <c r="F119" s="12"/>
      <c r="G119" s="20"/>
      <c r="H119" s="20"/>
      <c r="I119" s="10"/>
      <c r="J119" s="20"/>
      <c r="K119" s="24"/>
      <c r="L119" s="10"/>
      <c r="M119" s="10"/>
      <c r="N119" s="24"/>
      <c r="O119" s="10"/>
      <c r="P119" s="10"/>
    </row>
    <row r="120" spans="1:16" ht="31.5">
      <c r="A120" s="98"/>
      <c r="B120" s="99"/>
      <c r="C120" s="56" t="s">
        <v>37</v>
      </c>
      <c r="D120" s="44"/>
      <c r="E120" s="140"/>
      <c r="F120" s="12"/>
      <c r="G120" s="20"/>
      <c r="H120" s="20"/>
      <c r="I120" s="10"/>
      <c r="J120" s="20"/>
      <c r="K120" s="24"/>
      <c r="L120" s="10"/>
      <c r="M120" s="10"/>
      <c r="N120" s="24"/>
      <c r="O120" s="10"/>
      <c r="P120" s="10"/>
    </row>
    <row r="121" spans="1:16" s="49" customFormat="1">
      <c r="A121" s="83"/>
      <c r="B121" s="85" t="s">
        <v>160</v>
      </c>
      <c r="C121" s="86" t="s">
        <v>161</v>
      </c>
      <c r="D121" s="83">
        <f t="shared" ref="D121:P121" si="6">D122+D126+D130+D136+D142+D147</f>
        <v>10</v>
      </c>
      <c r="E121" s="83">
        <f t="shared" si="6"/>
        <v>0</v>
      </c>
      <c r="F121" s="83">
        <f t="shared" si="6"/>
        <v>0</v>
      </c>
      <c r="G121" s="83">
        <f t="shared" si="6"/>
        <v>0</v>
      </c>
      <c r="H121" s="83">
        <f t="shared" si="6"/>
        <v>0</v>
      </c>
      <c r="I121" s="83">
        <f t="shared" si="6"/>
        <v>0</v>
      </c>
      <c r="J121" s="83">
        <f t="shared" si="6"/>
        <v>0</v>
      </c>
      <c r="K121" s="83">
        <f t="shared" si="6"/>
        <v>0</v>
      </c>
      <c r="L121" s="83">
        <f t="shared" si="6"/>
        <v>0</v>
      </c>
      <c r="M121" s="83">
        <f t="shared" si="6"/>
        <v>0</v>
      </c>
      <c r="N121" s="83">
        <f t="shared" si="6"/>
        <v>0</v>
      </c>
      <c r="O121" s="83">
        <f t="shared" si="6"/>
        <v>0</v>
      </c>
      <c r="P121" s="83">
        <f t="shared" si="6"/>
        <v>0</v>
      </c>
    </row>
    <row r="122" spans="1:16" ht="31.5">
      <c r="A122" s="98">
        <v>27</v>
      </c>
      <c r="B122" s="99" t="s">
        <v>162</v>
      </c>
      <c r="C122" s="60" t="s">
        <v>163</v>
      </c>
      <c r="D122" s="44">
        <v>1</v>
      </c>
      <c r="E122" s="140"/>
      <c r="F122" s="12"/>
      <c r="G122" s="20"/>
      <c r="H122" s="20"/>
      <c r="I122" s="10"/>
      <c r="J122" s="20"/>
      <c r="K122" s="24"/>
      <c r="L122" s="10"/>
      <c r="M122" s="10"/>
      <c r="N122" s="24"/>
      <c r="O122" s="10"/>
      <c r="P122" s="10"/>
    </row>
    <row r="123" spans="1:16" ht="31.5">
      <c r="A123" s="98"/>
      <c r="B123" s="99"/>
      <c r="C123" s="56" t="s">
        <v>164</v>
      </c>
      <c r="D123" s="44"/>
      <c r="E123" s="140"/>
      <c r="F123" s="12"/>
      <c r="G123" s="20"/>
      <c r="H123" s="20"/>
      <c r="I123" s="10"/>
      <c r="J123" s="20"/>
      <c r="K123" s="24"/>
      <c r="L123" s="10"/>
      <c r="M123" s="10"/>
      <c r="N123" s="24"/>
      <c r="O123" s="10"/>
      <c r="P123" s="10"/>
    </row>
    <row r="124" spans="1:16" ht="47.25">
      <c r="A124" s="98"/>
      <c r="B124" s="99"/>
      <c r="C124" s="56" t="s">
        <v>165</v>
      </c>
      <c r="D124" s="44"/>
      <c r="E124" s="140"/>
      <c r="F124" s="12"/>
      <c r="G124" s="20"/>
      <c r="H124" s="20"/>
      <c r="I124" s="10"/>
      <c r="J124" s="20"/>
      <c r="K124" s="24"/>
      <c r="L124" s="10"/>
      <c r="M124" s="10"/>
      <c r="N124" s="24"/>
      <c r="O124" s="10"/>
      <c r="P124" s="10"/>
    </row>
    <row r="125" spans="1:16" ht="31.5">
      <c r="A125" s="98"/>
      <c r="B125" s="99"/>
      <c r="C125" s="56" t="s">
        <v>166</v>
      </c>
      <c r="D125" s="44"/>
      <c r="E125" s="140"/>
      <c r="F125" s="12"/>
      <c r="G125" s="20"/>
      <c r="H125" s="20"/>
      <c r="I125" s="10"/>
      <c r="J125" s="20"/>
      <c r="K125" s="24"/>
      <c r="L125" s="10"/>
      <c r="M125" s="10"/>
      <c r="N125" s="24"/>
      <c r="O125" s="10"/>
      <c r="P125" s="10"/>
    </row>
    <row r="126" spans="1:16" ht="31.5">
      <c r="A126" s="98" t="s">
        <v>167</v>
      </c>
      <c r="B126" s="99" t="s">
        <v>168</v>
      </c>
      <c r="C126" s="60" t="s">
        <v>169</v>
      </c>
      <c r="D126" s="44">
        <v>2</v>
      </c>
      <c r="E126" s="140"/>
      <c r="F126" s="12"/>
      <c r="G126" s="20"/>
      <c r="H126" s="20"/>
      <c r="I126" s="10"/>
      <c r="J126" s="20"/>
      <c r="K126" s="24"/>
      <c r="L126" s="10"/>
      <c r="M126" s="10"/>
      <c r="N126" s="24"/>
      <c r="O126" s="10"/>
      <c r="P126" s="10"/>
    </row>
    <row r="127" spans="1:16" ht="47.25">
      <c r="A127" s="98"/>
      <c r="B127" s="99"/>
      <c r="C127" s="56" t="s">
        <v>170</v>
      </c>
      <c r="D127" s="44"/>
      <c r="E127" s="140"/>
      <c r="F127" s="12"/>
      <c r="G127" s="20"/>
      <c r="H127" s="20"/>
      <c r="I127" s="10"/>
      <c r="J127" s="20"/>
      <c r="K127" s="24"/>
      <c r="L127" s="10"/>
      <c r="M127" s="10"/>
      <c r="N127" s="24"/>
      <c r="O127" s="10"/>
      <c r="P127" s="10"/>
    </row>
    <row r="128" spans="1:16" ht="47.25">
      <c r="A128" s="98"/>
      <c r="B128" s="99"/>
      <c r="C128" s="56" t="s">
        <v>171</v>
      </c>
      <c r="D128" s="44"/>
      <c r="E128" s="140"/>
      <c r="F128" s="12"/>
      <c r="G128" s="20"/>
      <c r="H128" s="20"/>
      <c r="I128" s="10"/>
      <c r="J128" s="20"/>
      <c r="K128" s="24"/>
      <c r="L128" s="10"/>
      <c r="M128" s="10"/>
      <c r="N128" s="24"/>
      <c r="O128" s="10"/>
      <c r="P128" s="10"/>
    </row>
    <row r="129" spans="1:16" ht="47.25">
      <c r="A129" s="98"/>
      <c r="B129" s="99"/>
      <c r="C129" s="56" t="s">
        <v>172</v>
      </c>
      <c r="D129" s="44"/>
      <c r="E129" s="140"/>
      <c r="F129" s="12"/>
      <c r="G129" s="20"/>
      <c r="H129" s="20"/>
      <c r="I129" s="10"/>
      <c r="J129" s="20"/>
      <c r="K129" s="24"/>
      <c r="L129" s="10"/>
      <c r="M129" s="10"/>
      <c r="N129" s="24"/>
      <c r="O129" s="10"/>
      <c r="P129" s="10"/>
    </row>
    <row r="130" spans="1:16">
      <c r="A130" s="98" t="s">
        <v>173</v>
      </c>
      <c r="B130" s="99" t="s">
        <v>174</v>
      </c>
      <c r="C130" s="60" t="s">
        <v>175</v>
      </c>
      <c r="D130" s="44">
        <v>2</v>
      </c>
      <c r="E130" s="140"/>
      <c r="F130" s="12"/>
      <c r="G130" s="20"/>
      <c r="H130" s="20"/>
      <c r="I130" s="10"/>
      <c r="J130" s="20"/>
      <c r="K130" s="24"/>
      <c r="L130" s="10"/>
      <c r="M130" s="10"/>
      <c r="N130" s="24"/>
      <c r="O130" s="10"/>
      <c r="P130" s="10"/>
    </row>
    <row r="131" spans="1:16" ht="31.5">
      <c r="A131" s="98"/>
      <c r="B131" s="99"/>
      <c r="C131" s="56" t="s">
        <v>176</v>
      </c>
      <c r="D131" s="44"/>
      <c r="E131" s="140"/>
      <c r="F131" s="12"/>
      <c r="G131" s="20"/>
      <c r="H131" s="20"/>
      <c r="I131" s="10"/>
      <c r="J131" s="20"/>
      <c r="K131" s="24"/>
      <c r="L131" s="10"/>
      <c r="M131" s="10"/>
      <c r="N131" s="24"/>
      <c r="O131" s="10"/>
      <c r="P131" s="10"/>
    </row>
    <row r="132" spans="1:16" ht="31.5">
      <c r="A132" s="98"/>
      <c r="B132" s="99"/>
      <c r="C132" s="56" t="s">
        <v>177</v>
      </c>
      <c r="D132" s="44"/>
      <c r="E132" s="140"/>
      <c r="F132" s="12"/>
      <c r="G132" s="20"/>
      <c r="H132" s="20"/>
      <c r="I132" s="10"/>
      <c r="J132" s="20"/>
      <c r="K132" s="24"/>
      <c r="L132" s="10"/>
      <c r="M132" s="10"/>
      <c r="N132" s="24"/>
      <c r="O132" s="10"/>
      <c r="P132" s="10"/>
    </row>
    <row r="133" spans="1:16" ht="63">
      <c r="A133" s="98"/>
      <c r="B133" s="99"/>
      <c r="C133" s="56" t="s">
        <v>178</v>
      </c>
      <c r="D133" s="44"/>
      <c r="E133" s="140"/>
      <c r="F133" s="12"/>
      <c r="G133" s="20"/>
      <c r="H133" s="20"/>
      <c r="I133" s="10"/>
      <c r="J133" s="20"/>
      <c r="K133" s="24"/>
      <c r="L133" s="10"/>
      <c r="M133" s="10"/>
      <c r="N133" s="24"/>
      <c r="O133" s="10"/>
      <c r="P133" s="10"/>
    </row>
    <row r="134" spans="1:16" ht="47.25">
      <c r="A134" s="98"/>
      <c r="B134" s="99"/>
      <c r="C134" s="56" t="s">
        <v>179</v>
      </c>
      <c r="D134" s="44"/>
      <c r="E134" s="140"/>
      <c r="F134" s="12"/>
      <c r="G134" s="20"/>
      <c r="H134" s="20"/>
      <c r="I134" s="10"/>
      <c r="J134" s="20"/>
      <c r="K134" s="24"/>
      <c r="L134" s="10"/>
      <c r="M134" s="10"/>
      <c r="N134" s="24"/>
      <c r="O134" s="10"/>
      <c r="P134" s="10"/>
    </row>
    <row r="135" spans="1:16">
      <c r="A135" s="98"/>
      <c r="B135" s="99"/>
      <c r="C135" s="56" t="s">
        <v>180</v>
      </c>
      <c r="D135" s="44"/>
      <c r="E135" s="140"/>
      <c r="F135" s="12"/>
      <c r="G135" s="20"/>
      <c r="H135" s="20"/>
      <c r="I135" s="10"/>
      <c r="J135" s="20"/>
      <c r="K135" s="24"/>
      <c r="L135" s="10"/>
      <c r="M135" s="10"/>
      <c r="N135" s="24"/>
      <c r="O135" s="10"/>
      <c r="P135" s="10"/>
    </row>
    <row r="136" spans="1:16" ht="31.5">
      <c r="A136" s="98" t="s">
        <v>181</v>
      </c>
      <c r="B136" s="99" t="s">
        <v>182</v>
      </c>
      <c r="C136" s="60" t="s">
        <v>183</v>
      </c>
      <c r="D136" s="44">
        <v>2</v>
      </c>
      <c r="E136" s="140"/>
      <c r="F136" s="12"/>
      <c r="G136" s="20"/>
      <c r="H136" s="20"/>
      <c r="I136" s="10"/>
      <c r="J136" s="20"/>
      <c r="K136" s="24"/>
      <c r="L136" s="10"/>
      <c r="M136" s="10"/>
      <c r="N136" s="24"/>
      <c r="O136" s="10"/>
      <c r="P136" s="10"/>
    </row>
    <row r="137" spans="1:16" ht="63">
      <c r="A137" s="98"/>
      <c r="B137" s="99"/>
      <c r="C137" s="56" t="s">
        <v>184</v>
      </c>
      <c r="D137" s="44"/>
      <c r="E137" s="140"/>
      <c r="F137" s="12"/>
      <c r="G137" s="20"/>
      <c r="H137" s="20"/>
      <c r="I137" s="10"/>
      <c r="J137" s="20"/>
      <c r="K137" s="24"/>
      <c r="L137" s="10"/>
      <c r="M137" s="10"/>
      <c r="N137" s="24"/>
      <c r="O137" s="10"/>
      <c r="P137" s="10"/>
    </row>
    <row r="138" spans="1:16" ht="31.5">
      <c r="A138" s="98"/>
      <c r="B138" s="99"/>
      <c r="C138" s="56" t="s">
        <v>185</v>
      </c>
      <c r="D138" s="44"/>
      <c r="E138" s="140"/>
      <c r="F138" s="12"/>
      <c r="G138" s="20"/>
      <c r="H138" s="20"/>
      <c r="I138" s="10"/>
      <c r="J138" s="20"/>
      <c r="K138" s="24"/>
      <c r="L138" s="10"/>
      <c r="M138" s="10"/>
      <c r="N138" s="24"/>
      <c r="O138" s="10"/>
      <c r="P138" s="10"/>
    </row>
    <row r="139" spans="1:16" ht="47.25">
      <c r="A139" s="98"/>
      <c r="B139" s="99"/>
      <c r="C139" s="56" t="s">
        <v>186</v>
      </c>
      <c r="D139" s="44"/>
      <c r="E139" s="140"/>
      <c r="F139" s="12"/>
      <c r="G139" s="20"/>
      <c r="H139" s="20"/>
      <c r="I139" s="10"/>
      <c r="J139" s="20"/>
      <c r="K139" s="24"/>
      <c r="L139" s="10"/>
      <c r="M139" s="10"/>
      <c r="N139" s="24"/>
      <c r="O139" s="10"/>
      <c r="P139" s="10"/>
    </row>
    <row r="140" spans="1:16" ht="31.5">
      <c r="A140" s="98"/>
      <c r="B140" s="99"/>
      <c r="C140" s="56" t="s">
        <v>187</v>
      </c>
      <c r="D140" s="44"/>
      <c r="E140" s="140"/>
      <c r="F140" s="12"/>
      <c r="G140" s="20"/>
      <c r="H140" s="20"/>
      <c r="I140" s="10"/>
      <c r="J140" s="20"/>
      <c r="K140" s="24"/>
      <c r="L140" s="10"/>
      <c r="M140" s="10"/>
      <c r="N140" s="24"/>
      <c r="O140" s="10"/>
      <c r="P140" s="10"/>
    </row>
    <row r="141" spans="1:16" ht="31.5">
      <c r="A141" s="98"/>
      <c r="B141" s="99"/>
      <c r="C141" s="56" t="s">
        <v>188</v>
      </c>
      <c r="D141" s="44"/>
      <c r="E141" s="140"/>
      <c r="F141" s="12"/>
      <c r="G141" s="20"/>
      <c r="H141" s="20"/>
      <c r="I141" s="10"/>
      <c r="J141" s="20"/>
      <c r="K141" s="24"/>
      <c r="L141" s="10"/>
      <c r="M141" s="10"/>
      <c r="N141" s="24"/>
      <c r="O141" s="10"/>
      <c r="P141" s="10"/>
    </row>
    <row r="142" spans="1:16">
      <c r="A142" s="98" t="s">
        <v>189</v>
      </c>
      <c r="B142" s="99" t="s">
        <v>190</v>
      </c>
      <c r="C142" s="60" t="s">
        <v>191</v>
      </c>
      <c r="D142" s="44">
        <v>2</v>
      </c>
      <c r="E142" s="140"/>
      <c r="F142" s="12"/>
      <c r="G142" s="20"/>
      <c r="H142" s="20"/>
      <c r="I142" s="10"/>
      <c r="J142" s="20"/>
      <c r="K142" s="24"/>
      <c r="L142" s="10"/>
      <c r="M142" s="10"/>
      <c r="N142" s="24"/>
      <c r="O142" s="10"/>
      <c r="P142" s="10"/>
    </row>
    <row r="143" spans="1:16" ht="31.5">
      <c r="A143" s="98"/>
      <c r="B143" s="99"/>
      <c r="C143" s="56" t="s">
        <v>192</v>
      </c>
      <c r="D143" s="44"/>
      <c r="E143" s="140"/>
      <c r="F143" s="12"/>
      <c r="G143" s="20"/>
      <c r="H143" s="20"/>
      <c r="I143" s="10"/>
      <c r="J143" s="20"/>
      <c r="K143" s="24"/>
      <c r="L143" s="10"/>
      <c r="M143" s="10"/>
      <c r="N143" s="24"/>
      <c r="O143" s="10"/>
      <c r="P143" s="10"/>
    </row>
    <row r="144" spans="1:16" ht="31.5">
      <c r="A144" s="98"/>
      <c r="B144" s="99"/>
      <c r="C144" s="56" t="s">
        <v>193</v>
      </c>
      <c r="D144" s="44"/>
      <c r="E144" s="140"/>
      <c r="F144" s="12"/>
      <c r="G144" s="20"/>
      <c r="H144" s="20"/>
      <c r="I144" s="10"/>
      <c r="J144" s="20"/>
      <c r="K144" s="24"/>
      <c r="L144" s="10"/>
      <c r="M144" s="10"/>
      <c r="N144" s="24"/>
      <c r="O144" s="10"/>
      <c r="P144" s="10"/>
    </row>
    <row r="145" spans="1:16" ht="31.5">
      <c r="A145" s="98"/>
      <c r="B145" s="99"/>
      <c r="C145" s="56" t="s">
        <v>194</v>
      </c>
      <c r="D145" s="44"/>
      <c r="E145" s="140"/>
      <c r="F145" s="12"/>
      <c r="G145" s="20"/>
      <c r="H145" s="20"/>
      <c r="I145" s="10"/>
      <c r="J145" s="20"/>
      <c r="K145" s="24"/>
      <c r="L145" s="10"/>
      <c r="M145" s="10"/>
      <c r="N145" s="24"/>
      <c r="O145" s="10"/>
      <c r="P145" s="10"/>
    </row>
    <row r="146" spans="1:16" ht="31.5">
      <c r="A146" s="98"/>
      <c r="B146" s="99"/>
      <c r="C146" s="56" t="s">
        <v>195</v>
      </c>
      <c r="D146" s="44"/>
      <c r="E146" s="140"/>
      <c r="F146" s="12"/>
      <c r="G146" s="20"/>
      <c r="H146" s="20"/>
      <c r="I146" s="10"/>
      <c r="J146" s="20"/>
      <c r="K146" s="24"/>
      <c r="L146" s="10"/>
      <c r="M146" s="10"/>
      <c r="N146" s="24"/>
      <c r="O146" s="10"/>
      <c r="P146" s="10"/>
    </row>
    <row r="147" spans="1:16">
      <c r="A147" s="98" t="s">
        <v>196</v>
      </c>
      <c r="B147" s="99" t="s">
        <v>197</v>
      </c>
      <c r="C147" s="60" t="s">
        <v>198</v>
      </c>
      <c r="D147" s="44">
        <v>1</v>
      </c>
      <c r="E147" s="140"/>
      <c r="F147" s="12"/>
      <c r="G147" s="20"/>
      <c r="H147" s="20"/>
      <c r="I147" s="10"/>
      <c r="J147" s="20"/>
      <c r="K147" s="24"/>
      <c r="L147" s="10"/>
      <c r="M147" s="10"/>
      <c r="N147" s="24"/>
      <c r="O147" s="10"/>
      <c r="P147" s="10"/>
    </row>
    <row r="148" spans="1:16" ht="31.5">
      <c r="A148" s="98"/>
      <c r="B148" s="99"/>
      <c r="C148" s="56" t="s">
        <v>199</v>
      </c>
      <c r="D148" s="44"/>
      <c r="E148" s="140"/>
      <c r="F148" s="12"/>
      <c r="G148" s="20"/>
      <c r="H148" s="20"/>
      <c r="I148" s="10"/>
      <c r="J148" s="20"/>
      <c r="K148" s="24"/>
      <c r="L148" s="10"/>
      <c r="M148" s="10"/>
      <c r="N148" s="24"/>
      <c r="O148" s="10"/>
      <c r="P148" s="10"/>
    </row>
    <row r="149" spans="1:16" ht="63">
      <c r="A149" s="98"/>
      <c r="B149" s="99"/>
      <c r="C149" s="56" t="s">
        <v>200</v>
      </c>
      <c r="D149" s="44"/>
      <c r="E149" s="140"/>
      <c r="F149" s="12"/>
      <c r="G149" s="20"/>
      <c r="H149" s="20"/>
      <c r="I149" s="10"/>
      <c r="J149" s="20"/>
      <c r="K149" s="24"/>
      <c r="L149" s="10"/>
      <c r="M149" s="10"/>
      <c r="N149" s="24"/>
      <c r="O149" s="10"/>
      <c r="P149" s="10"/>
    </row>
    <row r="150" spans="1:16">
      <c r="A150" s="55"/>
      <c r="B150" s="44"/>
      <c r="C150" s="59" t="s">
        <v>201</v>
      </c>
      <c r="D150" s="48">
        <f>D3+D12+D121</f>
        <v>100</v>
      </c>
      <c r="E150" s="135">
        <f t="shared" ref="E150:P150" si="7">E3+E12+E121</f>
        <v>0</v>
      </c>
      <c r="F150" s="48">
        <f t="shared" si="7"/>
        <v>0</v>
      </c>
      <c r="G150" s="48">
        <f t="shared" si="7"/>
        <v>0</v>
      </c>
      <c r="H150" s="48">
        <f t="shared" si="7"/>
        <v>0</v>
      </c>
      <c r="I150" s="48">
        <f t="shared" si="7"/>
        <v>0</v>
      </c>
      <c r="J150" s="48">
        <f t="shared" si="7"/>
        <v>0</v>
      </c>
      <c r="K150" s="48">
        <f t="shared" si="7"/>
        <v>0</v>
      </c>
      <c r="L150" s="48">
        <f t="shared" si="7"/>
        <v>0</v>
      </c>
      <c r="M150" s="48">
        <f t="shared" si="7"/>
        <v>0</v>
      </c>
      <c r="N150" s="48">
        <f t="shared" si="7"/>
        <v>0</v>
      </c>
      <c r="O150" s="48">
        <f t="shared" si="7"/>
        <v>0</v>
      </c>
      <c r="P150" s="48">
        <f t="shared" si="7"/>
        <v>0</v>
      </c>
    </row>
  </sheetData>
  <mergeCells count="63">
    <mergeCell ref="A97:A99"/>
    <mergeCell ref="B97:B99"/>
    <mergeCell ref="A100:A104"/>
    <mergeCell ref="B100:B104"/>
    <mergeCell ref="A75:A79"/>
    <mergeCell ref="B75:B79"/>
    <mergeCell ref="A91:A94"/>
    <mergeCell ref="B91:B94"/>
    <mergeCell ref="A95:A96"/>
    <mergeCell ref="B95:B96"/>
    <mergeCell ref="A80:A84"/>
    <mergeCell ref="B80:B84"/>
    <mergeCell ref="A85:A90"/>
    <mergeCell ref="B85:B90"/>
    <mergeCell ref="A130:A135"/>
    <mergeCell ref="B130:B135"/>
    <mergeCell ref="A116:A120"/>
    <mergeCell ref="B116:B120"/>
    <mergeCell ref="A122:A125"/>
    <mergeCell ref="B122:B125"/>
    <mergeCell ref="E1:N1"/>
    <mergeCell ref="D1:D2"/>
    <mergeCell ref="C1:C2"/>
    <mergeCell ref="B1:B2"/>
    <mergeCell ref="A1:A2"/>
    <mergeCell ref="A106:A110"/>
    <mergeCell ref="B106:B110"/>
    <mergeCell ref="A111:A115"/>
    <mergeCell ref="B111:B115"/>
    <mergeCell ref="A126:A129"/>
    <mergeCell ref="B126:B129"/>
    <mergeCell ref="A147:A149"/>
    <mergeCell ref="B147:B149"/>
    <mergeCell ref="A136:A141"/>
    <mergeCell ref="B136:B141"/>
    <mergeCell ref="A142:A146"/>
    <mergeCell ref="B142:B146"/>
    <mergeCell ref="A36:A41"/>
    <mergeCell ref="B36:B41"/>
    <mergeCell ref="A20:A23"/>
    <mergeCell ref="B20:B23"/>
    <mergeCell ref="A24:A29"/>
    <mergeCell ref="B24:B29"/>
    <mergeCell ref="A7:A11"/>
    <mergeCell ref="B7:B11"/>
    <mergeCell ref="A17:A19"/>
    <mergeCell ref="B17:B19"/>
    <mergeCell ref="A30:A35"/>
    <mergeCell ref="B30:B35"/>
    <mergeCell ref="A42:A45"/>
    <mergeCell ref="B42:B45"/>
    <mergeCell ref="A46:A50"/>
    <mergeCell ref="B46:B50"/>
    <mergeCell ref="A66:A74"/>
    <mergeCell ref="B66:B74"/>
    <mergeCell ref="A51:A53"/>
    <mergeCell ref="B51:B53"/>
    <mergeCell ref="A55:A57"/>
    <mergeCell ref="B55:B57"/>
    <mergeCell ref="A58:A61"/>
    <mergeCell ref="B58:B61"/>
    <mergeCell ref="A62:A64"/>
    <mergeCell ref="B62:B6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464"/>
  <sheetViews>
    <sheetView tabSelected="1" zoomScale="80" zoomScaleNormal="80" workbookViewId="0">
      <pane ySplit="2" topLeftCell="A99" activePane="bottomLeft" state="frozen"/>
      <selection pane="bottomLeft" activeCell="J160" sqref="J160"/>
    </sheetView>
  </sheetViews>
  <sheetFormatPr defaultRowHeight="12.75"/>
  <cols>
    <col min="1" max="1" width="4.5703125" style="14" bestFit="1" customWidth="1"/>
    <col min="2" max="2" width="12.42578125" style="14" customWidth="1"/>
    <col min="3" max="3" width="33.5703125" style="14" customWidth="1"/>
    <col min="4" max="4" width="11.7109375" style="14" customWidth="1"/>
    <col min="5" max="5" width="11.28515625" style="14" customWidth="1"/>
    <col min="6" max="6" width="12.5703125" style="14" customWidth="1"/>
    <col min="7" max="7" width="10.5703125" style="14" customWidth="1"/>
    <col min="8" max="8" width="10.42578125" style="14" customWidth="1"/>
    <col min="9" max="9" width="10.7109375" style="14" customWidth="1"/>
    <col min="10" max="10" width="9.140625" style="147" customWidth="1"/>
    <col min="11" max="15" width="9.140625" style="14" customWidth="1"/>
    <col min="16" max="16" width="11.28515625" style="25" customWidth="1"/>
    <col min="17" max="18" width="9.140625" style="14" customWidth="1"/>
    <col min="19" max="19" width="12.140625" style="15" customWidth="1"/>
    <col min="20" max="21" width="9.140625" style="15"/>
    <col min="22" max="16384" width="9.140625" style="14"/>
  </cols>
  <sheetData>
    <row r="1" spans="1:21" ht="21" customHeight="1">
      <c r="A1" s="114" t="s">
        <v>0</v>
      </c>
      <c r="B1" s="114" t="s">
        <v>202</v>
      </c>
      <c r="C1" s="114" t="s">
        <v>203</v>
      </c>
      <c r="D1" s="114" t="s">
        <v>204</v>
      </c>
      <c r="E1" s="114" t="s">
        <v>205</v>
      </c>
      <c r="F1" s="114" t="s">
        <v>206</v>
      </c>
      <c r="G1" s="114" t="s">
        <v>207</v>
      </c>
      <c r="H1" s="114" t="s">
        <v>208</v>
      </c>
      <c r="I1" s="114" t="s">
        <v>209</v>
      </c>
      <c r="J1" s="121" t="s">
        <v>398</v>
      </c>
      <c r="K1" s="122"/>
      <c r="L1" s="122"/>
      <c r="M1" s="122"/>
      <c r="N1" s="122"/>
      <c r="O1" s="122"/>
      <c r="P1" s="122"/>
      <c r="Q1" s="122"/>
      <c r="R1" s="122"/>
      <c r="S1" s="123"/>
    </row>
    <row r="2" spans="1:21" ht="104.25" customHeight="1">
      <c r="A2" s="115"/>
      <c r="B2" s="115"/>
      <c r="C2" s="115"/>
      <c r="D2" s="115"/>
      <c r="E2" s="115"/>
      <c r="F2" s="115"/>
      <c r="G2" s="115"/>
      <c r="H2" s="115"/>
      <c r="I2" s="115"/>
      <c r="J2" s="134" t="s">
        <v>432</v>
      </c>
      <c r="K2" s="11" t="s">
        <v>444</v>
      </c>
      <c r="L2" s="11" t="s">
        <v>433</v>
      </c>
      <c r="M2" s="11" t="s">
        <v>434</v>
      </c>
      <c r="N2" s="11" t="s">
        <v>435</v>
      </c>
      <c r="O2" s="11" t="s">
        <v>436</v>
      </c>
      <c r="P2" s="23" t="s">
        <v>437</v>
      </c>
      <c r="Q2" s="11" t="s">
        <v>438</v>
      </c>
      <c r="R2" s="18" t="s">
        <v>439</v>
      </c>
      <c r="S2" s="11" t="s">
        <v>440</v>
      </c>
      <c r="T2" s="11" t="s">
        <v>441</v>
      </c>
      <c r="U2" s="11" t="s">
        <v>442</v>
      </c>
    </row>
    <row r="3" spans="1:21" ht="13.5">
      <c r="A3" s="77"/>
      <c r="B3" s="77"/>
      <c r="C3" s="78" t="s">
        <v>4</v>
      </c>
      <c r="D3" s="79"/>
      <c r="E3" s="79"/>
      <c r="F3" s="79"/>
      <c r="G3" s="79"/>
      <c r="H3" s="79"/>
      <c r="I3" s="77">
        <f t="shared" ref="I3:U3" si="0">I5+I8</f>
        <v>10</v>
      </c>
      <c r="J3" s="77">
        <f t="shared" si="0"/>
        <v>0</v>
      </c>
      <c r="K3" s="77">
        <f t="shared" si="0"/>
        <v>0</v>
      </c>
      <c r="L3" s="77">
        <f t="shared" si="0"/>
        <v>0</v>
      </c>
      <c r="M3" s="77">
        <f t="shared" ref="M3" si="1">M5+M8</f>
        <v>0</v>
      </c>
      <c r="N3" s="77">
        <f t="shared" si="0"/>
        <v>0</v>
      </c>
      <c r="O3" s="77">
        <f t="shared" si="0"/>
        <v>0</v>
      </c>
      <c r="P3" s="80">
        <f t="shared" si="0"/>
        <v>0</v>
      </c>
      <c r="Q3" s="77">
        <f t="shared" si="0"/>
        <v>0</v>
      </c>
      <c r="R3" s="77">
        <f t="shared" si="0"/>
        <v>0</v>
      </c>
      <c r="S3" s="80">
        <f t="shared" ref="S3" si="2">S5+S8</f>
        <v>0</v>
      </c>
      <c r="T3" s="77">
        <f t="shared" si="0"/>
        <v>0</v>
      </c>
      <c r="U3" s="77">
        <f t="shared" si="0"/>
        <v>0</v>
      </c>
    </row>
    <row r="4" spans="1:21" ht="15.75">
      <c r="A4" s="27"/>
      <c r="B4" s="27"/>
      <c r="C4" s="105" t="s">
        <v>210</v>
      </c>
      <c r="D4" s="105"/>
      <c r="E4" s="105"/>
      <c r="F4" s="105"/>
      <c r="G4" s="105"/>
      <c r="H4" s="105"/>
      <c r="I4" s="27"/>
      <c r="J4" s="138"/>
      <c r="K4" s="28"/>
      <c r="L4" s="27"/>
      <c r="M4" s="27"/>
      <c r="N4" s="26"/>
      <c r="O4" s="27"/>
      <c r="P4" s="29"/>
      <c r="Q4" s="26"/>
      <c r="R4" s="26"/>
      <c r="S4" s="29"/>
      <c r="U4" s="26"/>
    </row>
    <row r="5" spans="1:21">
      <c r="A5" s="106">
        <v>1</v>
      </c>
      <c r="B5" s="106" t="s">
        <v>5</v>
      </c>
      <c r="C5" s="69" t="s">
        <v>211</v>
      </c>
      <c r="D5" s="106" t="s">
        <v>213</v>
      </c>
      <c r="E5" s="106" t="s">
        <v>214</v>
      </c>
      <c r="F5" s="106" t="s">
        <v>215</v>
      </c>
      <c r="G5" s="106" t="s">
        <v>216</v>
      </c>
      <c r="H5" s="106" t="s">
        <v>217</v>
      </c>
      <c r="I5" s="106">
        <v>5</v>
      </c>
      <c r="J5" s="144"/>
      <c r="K5" s="116"/>
      <c r="L5" s="117"/>
      <c r="M5" s="117"/>
      <c r="N5" s="119"/>
      <c r="O5" s="117"/>
      <c r="P5" s="120"/>
      <c r="Q5" s="119"/>
      <c r="R5" s="119"/>
      <c r="S5" s="120"/>
      <c r="T5" s="119"/>
      <c r="U5" s="119"/>
    </row>
    <row r="6" spans="1:21" ht="38.25">
      <c r="A6" s="106"/>
      <c r="B6" s="106"/>
      <c r="C6" s="20" t="s">
        <v>212</v>
      </c>
      <c r="D6" s="106"/>
      <c r="E6" s="106"/>
      <c r="F6" s="106"/>
      <c r="G6" s="106"/>
      <c r="H6" s="106"/>
      <c r="I6" s="106"/>
      <c r="J6" s="144"/>
      <c r="K6" s="116"/>
      <c r="L6" s="118"/>
      <c r="M6" s="118"/>
      <c r="N6" s="119"/>
      <c r="O6" s="118"/>
      <c r="P6" s="120"/>
      <c r="Q6" s="119"/>
      <c r="R6" s="119"/>
      <c r="S6" s="120"/>
      <c r="T6" s="119"/>
      <c r="U6" s="119"/>
    </row>
    <row r="7" spans="1:21" ht="15.75">
      <c r="A7" s="27"/>
      <c r="B7" s="27"/>
      <c r="C7" s="22" t="s">
        <v>209</v>
      </c>
      <c r="D7" s="22">
        <v>1</v>
      </c>
      <c r="E7" s="22">
        <v>2</v>
      </c>
      <c r="F7" s="22">
        <v>3</v>
      </c>
      <c r="G7" s="22">
        <v>4</v>
      </c>
      <c r="H7" s="22">
        <v>5</v>
      </c>
      <c r="I7" s="22"/>
      <c r="J7" s="138"/>
      <c r="K7" s="28"/>
      <c r="L7" s="27"/>
      <c r="M7" s="27"/>
      <c r="N7" s="26"/>
      <c r="O7" s="27"/>
      <c r="P7" s="29"/>
      <c r="Q7" s="26"/>
      <c r="R7" s="26"/>
      <c r="S7" s="29"/>
      <c r="T7" s="26"/>
      <c r="U7" s="26"/>
    </row>
    <row r="8" spans="1:21">
      <c r="A8" s="106">
        <v>2</v>
      </c>
      <c r="B8" s="106" t="s">
        <v>8</v>
      </c>
      <c r="C8" s="69" t="s">
        <v>218</v>
      </c>
      <c r="D8" s="106" t="s">
        <v>219</v>
      </c>
      <c r="E8" s="106" t="s">
        <v>220</v>
      </c>
      <c r="F8" s="106" t="s">
        <v>221</v>
      </c>
      <c r="G8" s="106" t="s">
        <v>222</v>
      </c>
      <c r="H8" s="106" t="s">
        <v>223</v>
      </c>
      <c r="I8" s="106">
        <v>5</v>
      </c>
      <c r="J8" s="144"/>
      <c r="K8" s="116"/>
      <c r="L8" s="106"/>
      <c r="M8" s="106"/>
      <c r="N8" s="119"/>
      <c r="O8" s="106"/>
      <c r="P8" s="120"/>
      <c r="Q8" s="119"/>
      <c r="R8" s="119"/>
      <c r="S8" s="120"/>
      <c r="T8" s="119"/>
      <c r="U8" s="119"/>
    </row>
    <row r="9" spans="1:21">
      <c r="A9" s="106"/>
      <c r="B9" s="106"/>
      <c r="C9" s="20" t="s">
        <v>10</v>
      </c>
      <c r="D9" s="106"/>
      <c r="E9" s="106"/>
      <c r="F9" s="106"/>
      <c r="G9" s="106"/>
      <c r="H9" s="106"/>
      <c r="I9" s="106"/>
      <c r="J9" s="144"/>
      <c r="K9" s="116"/>
      <c r="L9" s="106"/>
      <c r="M9" s="106"/>
      <c r="N9" s="119"/>
      <c r="O9" s="106"/>
      <c r="P9" s="120"/>
      <c r="Q9" s="119"/>
      <c r="R9" s="119"/>
      <c r="S9" s="120"/>
      <c r="T9" s="119"/>
      <c r="U9" s="119"/>
    </row>
    <row r="10" spans="1:21" ht="25.5">
      <c r="A10" s="106"/>
      <c r="B10" s="106"/>
      <c r="C10" s="20" t="s">
        <v>11</v>
      </c>
      <c r="D10" s="106"/>
      <c r="E10" s="106"/>
      <c r="F10" s="106"/>
      <c r="G10" s="106"/>
      <c r="H10" s="106"/>
      <c r="I10" s="106"/>
      <c r="J10" s="144"/>
      <c r="K10" s="116"/>
      <c r="L10" s="106"/>
      <c r="M10" s="106"/>
      <c r="N10" s="119"/>
      <c r="O10" s="106"/>
      <c r="P10" s="120"/>
      <c r="Q10" s="119"/>
      <c r="R10" s="119"/>
      <c r="S10" s="120"/>
      <c r="T10" s="119"/>
      <c r="U10" s="119"/>
    </row>
    <row r="11" spans="1:21">
      <c r="A11" s="106"/>
      <c r="B11" s="106"/>
      <c r="C11" s="20" t="s">
        <v>12</v>
      </c>
      <c r="D11" s="106"/>
      <c r="E11" s="106"/>
      <c r="F11" s="106"/>
      <c r="G11" s="106"/>
      <c r="H11" s="106"/>
      <c r="I11" s="106"/>
      <c r="J11" s="144"/>
      <c r="K11" s="116"/>
      <c r="L11" s="106"/>
      <c r="M11" s="106"/>
      <c r="N11" s="119"/>
      <c r="O11" s="106"/>
      <c r="P11" s="120"/>
      <c r="Q11" s="119"/>
      <c r="R11" s="119"/>
      <c r="S11" s="120"/>
      <c r="T11" s="119"/>
      <c r="U11" s="119"/>
    </row>
    <row r="12" spans="1:21">
      <c r="A12" s="106"/>
      <c r="B12" s="106"/>
      <c r="C12" s="20" t="s">
        <v>224</v>
      </c>
      <c r="D12" s="106"/>
      <c r="E12" s="106"/>
      <c r="F12" s="106"/>
      <c r="G12" s="106"/>
      <c r="H12" s="106"/>
      <c r="I12" s="106"/>
      <c r="J12" s="144"/>
      <c r="K12" s="116"/>
      <c r="L12" s="106"/>
      <c r="M12" s="106"/>
      <c r="N12" s="119"/>
      <c r="O12" s="106"/>
      <c r="P12" s="120"/>
      <c r="Q12" s="119"/>
      <c r="R12" s="119"/>
      <c r="S12" s="120"/>
      <c r="T12" s="119"/>
      <c r="U12" s="119"/>
    </row>
    <row r="13" spans="1:21">
      <c r="A13" s="106"/>
      <c r="B13" s="106"/>
      <c r="C13" s="20" t="s">
        <v>14</v>
      </c>
      <c r="D13" s="106"/>
      <c r="E13" s="106"/>
      <c r="F13" s="106"/>
      <c r="G13" s="106"/>
      <c r="H13" s="106"/>
      <c r="I13" s="106"/>
      <c r="J13" s="144"/>
      <c r="K13" s="116"/>
      <c r="L13" s="106"/>
      <c r="M13" s="106"/>
      <c r="N13" s="119"/>
      <c r="O13" s="106"/>
      <c r="P13" s="120"/>
      <c r="Q13" s="119"/>
      <c r="R13" s="119"/>
      <c r="S13" s="120"/>
      <c r="T13" s="119"/>
      <c r="U13" s="119"/>
    </row>
    <row r="14" spans="1:21" ht="15.75">
      <c r="A14" s="27"/>
      <c r="B14" s="27"/>
      <c r="C14" s="22" t="s">
        <v>209</v>
      </c>
      <c r="D14" s="22">
        <v>1</v>
      </c>
      <c r="E14" s="22">
        <v>2</v>
      </c>
      <c r="F14" s="22">
        <v>3</v>
      </c>
      <c r="G14" s="22">
        <v>4</v>
      </c>
      <c r="H14" s="22">
        <v>5</v>
      </c>
      <c r="I14" s="22"/>
      <c r="J14" s="138"/>
      <c r="K14" s="28"/>
      <c r="L14" s="27"/>
      <c r="M14" s="27"/>
      <c r="N14" s="26"/>
      <c r="O14" s="27"/>
      <c r="P14" s="29"/>
      <c r="Q14" s="26"/>
      <c r="R14" s="26"/>
      <c r="S14" s="29"/>
      <c r="U14" s="26"/>
    </row>
    <row r="15" spans="1:21" s="72" customFormat="1">
      <c r="A15" s="81"/>
      <c r="B15" s="81"/>
      <c r="C15" s="82" t="s">
        <v>225</v>
      </c>
      <c r="D15" s="77"/>
      <c r="E15" s="77"/>
      <c r="F15" s="77"/>
      <c r="G15" s="77"/>
      <c r="H15" s="77"/>
      <c r="I15" s="77">
        <f t="shared" ref="I15" si="3">I16+I26+I78+I141</f>
        <v>80</v>
      </c>
      <c r="J15" s="77">
        <f>J16+J26+J78+J141</f>
        <v>0</v>
      </c>
      <c r="K15" s="77">
        <f t="shared" ref="K15:U15" si="4">K16+K26+K78+K141</f>
        <v>0</v>
      </c>
      <c r="L15" s="77">
        <f t="shared" si="4"/>
        <v>0</v>
      </c>
      <c r="M15" s="77">
        <f t="shared" si="4"/>
        <v>0</v>
      </c>
      <c r="N15" s="77">
        <f t="shared" si="4"/>
        <v>0</v>
      </c>
      <c r="O15" s="77">
        <f t="shared" si="4"/>
        <v>0</v>
      </c>
      <c r="P15" s="80">
        <f t="shared" si="4"/>
        <v>0</v>
      </c>
      <c r="Q15" s="77">
        <f t="shared" si="4"/>
        <v>0</v>
      </c>
      <c r="R15" s="77">
        <f t="shared" si="4"/>
        <v>0</v>
      </c>
      <c r="S15" s="80">
        <f t="shared" si="4"/>
        <v>0</v>
      </c>
      <c r="T15" s="77">
        <f t="shared" si="4"/>
        <v>0</v>
      </c>
      <c r="U15" s="77">
        <f t="shared" si="4"/>
        <v>0</v>
      </c>
    </row>
    <row r="16" spans="1:21">
      <c r="A16" s="27"/>
      <c r="B16" s="27" t="s">
        <v>16</v>
      </c>
      <c r="C16" s="69" t="s">
        <v>17</v>
      </c>
      <c r="D16" s="27"/>
      <c r="E16" s="27"/>
      <c r="F16" s="27"/>
      <c r="G16" s="27"/>
      <c r="H16" s="27"/>
      <c r="I16" s="17">
        <f t="shared" ref="I16" si="5">I20+I24</f>
        <v>10</v>
      </c>
      <c r="J16" s="145">
        <f>J20+J24</f>
        <v>0</v>
      </c>
      <c r="K16" s="17">
        <f t="shared" ref="K16:U16" si="6">K20+K24</f>
        <v>0</v>
      </c>
      <c r="L16" s="17">
        <f t="shared" si="6"/>
        <v>0</v>
      </c>
      <c r="M16" s="17">
        <f t="shared" ref="M16" si="7">M20+M24</f>
        <v>0</v>
      </c>
      <c r="N16" s="17">
        <f t="shared" si="6"/>
        <v>0</v>
      </c>
      <c r="O16" s="17">
        <f t="shared" si="6"/>
        <v>0</v>
      </c>
      <c r="P16" s="17">
        <f t="shared" si="6"/>
        <v>0</v>
      </c>
      <c r="Q16" s="17">
        <f t="shared" si="6"/>
        <v>0</v>
      </c>
      <c r="R16" s="17">
        <f t="shared" si="6"/>
        <v>0</v>
      </c>
      <c r="S16" s="17">
        <f t="shared" ref="S16" si="8">S20+S24</f>
        <v>0</v>
      </c>
      <c r="T16" s="17">
        <f t="shared" si="6"/>
        <v>0</v>
      </c>
      <c r="U16" s="17">
        <f t="shared" si="6"/>
        <v>0</v>
      </c>
    </row>
    <row r="17" spans="1:21" ht="15.75">
      <c r="A17" s="106"/>
      <c r="B17" s="106"/>
      <c r="C17" s="107" t="s">
        <v>226</v>
      </c>
      <c r="D17" s="107"/>
      <c r="E17" s="107"/>
      <c r="F17" s="107"/>
      <c r="G17" s="107"/>
      <c r="H17" s="107"/>
      <c r="I17" s="107"/>
      <c r="J17" s="138"/>
      <c r="K17" s="12"/>
      <c r="L17" s="20"/>
      <c r="M17" s="20"/>
      <c r="N17" s="10"/>
      <c r="O17" s="20"/>
      <c r="P17" s="24"/>
      <c r="Q17" s="10"/>
      <c r="R17" s="10"/>
      <c r="S17" s="24"/>
      <c r="U17" s="10"/>
    </row>
    <row r="18" spans="1:21" ht="35.450000000000003" customHeight="1">
      <c r="A18" s="106"/>
      <c r="B18" s="106"/>
      <c r="C18" s="105" t="s">
        <v>227</v>
      </c>
      <c r="D18" s="105"/>
      <c r="E18" s="105"/>
      <c r="F18" s="105"/>
      <c r="G18" s="105"/>
      <c r="H18" s="105"/>
      <c r="I18" s="105"/>
      <c r="J18" s="140"/>
      <c r="K18" s="12"/>
      <c r="L18" s="20"/>
      <c r="M18" s="20"/>
      <c r="N18" s="10"/>
      <c r="O18" s="20"/>
      <c r="P18" s="24"/>
      <c r="Q18" s="10"/>
      <c r="R18" s="10"/>
      <c r="S18" s="24"/>
      <c r="U18" s="10"/>
    </row>
    <row r="19" spans="1:21" ht="37.15" customHeight="1">
      <c r="A19" s="106"/>
      <c r="B19" s="106"/>
      <c r="C19" s="107" t="s">
        <v>443</v>
      </c>
      <c r="D19" s="107"/>
      <c r="E19" s="107"/>
      <c r="F19" s="107"/>
      <c r="G19" s="107"/>
      <c r="H19" s="107"/>
      <c r="I19" s="107"/>
      <c r="J19" s="140"/>
      <c r="K19" s="12"/>
      <c r="L19" s="20"/>
      <c r="M19" s="20"/>
      <c r="N19" s="10"/>
      <c r="O19" s="20"/>
      <c r="P19" s="24"/>
      <c r="Q19" s="10"/>
      <c r="R19" s="10"/>
      <c r="S19" s="24"/>
      <c r="U19" s="10"/>
    </row>
    <row r="20" spans="1:21" ht="25.5">
      <c r="A20" s="106" t="s">
        <v>228</v>
      </c>
      <c r="B20" s="106" t="s">
        <v>18</v>
      </c>
      <c r="C20" s="108" t="s">
        <v>19</v>
      </c>
      <c r="D20" s="27" t="s">
        <v>229</v>
      </c>
      <c r="E20" s="27" t="s">
        <v>232</v>
      </c>
      <c r="F20" s="106" t="s">
        <v>234</v>
      </c>
      <c r="G20" s="106" t="s">
        <v>235</v>
      </c>
      <c r="H20" s="109" t="s">
        <v>236</v>
      </c>
      <c r="I20" s="106">
        <v>5</v>
      </c>
      <c r="J20" s="144"/>
      <c r="K20" s="116"/>
      <c r="L20" s="106"/>
      <c r="M20" s="106"/>
      <c r="N20" s="119"/>
      <c r="O20" s="106"/>
      <c r="P20" s="120"/>
      <c r="Q20" s="119"/>
      <c r="R20" s="119"/>
      <c r="S20" s="120"/>
      <c r="T20" s="119"/>
      <c r="U20" s="119"/>
    </row>
    <row r="21" spans="1:21" ht="25.5">
      <c r="A21" s="106"/>
      <c r="B21" s="106"/>
      <c r="C21" s="108"/>
      <c r="D21" s="27" t="s">
        <v>230</v>
      </c>
      <c r="E21" s="27" t="s">
        <v>233</v>
      </c>
      <c r="F21" s="106"/>
      <c r="G21" s="106"/>
      <c r="H21" s="109"/>
      <c r="I21" s="106"/>
      <c r="J21" s="144"/>
      <c r="K21" s="116"/>
      <c r="L21" s="106"/>
      <c r="M21" s="106"/>
      <c r="N21" s="119"/>
      <c r="O21" s="106"/>
      <c r="P21" s="120"/>
      <c r="Q21" s="119"/>
      <c r="R21" s="119"/>
      <c r="S21" s="120"/>
      <c r="T21" s="119"/>
      <c r="U21" s="119"/>
    </row>
    <row r="22" spans="1:21" ht="106.5" customHeight="1">
      <c r="A22" s="106"/>
      <c r="B22" s="106"/>
      <c r="C22" s="108"/>
      <c r="D22" s="27" t="s">
        <v>231</v>
      </c>
      <c r="E22" s="73"/>
      <c r="F22" s="106"/>
      <c r="G22" s="106"/>
      <c r="H22" s="109"/>
      <c r="I22" s="106"/>
      <c r="J22" s="144"/>
      <c r="K22" s="116"/>
      <c r="L22" s="106"/>
      <c r="M22" s="106"/>
      <c r="N22" s="119"/>
      <c r="O22" s="106"/>
      <c r="P22" s="120"/>
      <c r="Q22" s="119"/>
      <c r="R22" s="119"/>
      <c r="S22" s="120"/>
      <c r="T22" s="119"/>
      <c r="U22" s="119"/>
    </row>
    <row r="23" spans="1:21" ht="15.75">
      <c r="A23" s="27"/>
      <c r="B23" s="27"/>
      <c r="C23" s="22" t="s">
        <v>209</v>
      </c>
      <c r="D23" s="22">
        <v>1</v>
      </c>
      <c r="E23" s="22">
        <v>2</v>
      </c>
      <c r="F23" s="22">
        <v>3</v>
      </c>
      <c r="G23" s="22">
        <v>4</v>
      </c>
      <c r="H23" s="21">
        <v>5</v>
      </c>
      <c r="I23" s="22"/>
      <c r="J23" s="138"/>
      <c r="K23" s="28"/>
      <c r="L23" s="27"/>
      <c r="M23" s="27"/>
      <c r="N23" s="26"/>
      <c r="O23" s="27"/>
      <c r="P23" s="29"/>
      <c r="Q23" s="26"/>
      <c r="R23" s="26"/>
      <c r="S23" s="29"/>
      <c r="T23" s="26"/>
      <c r="U23" s="26"/>
    </row>
    <row r="24" spans="1:21" ht="76.5">
      <c r="A24" s="27">
        <v>4</v>
      </c>
      <c r="B24" s="27" t="s">
        <v>20</v>
      </c>
      <c r="C24" s="20" t="s">
        <v>21</v>
      </c>
      <c r="D24" s="27" t="s">
        <v>237</v>
      </c>
      <c r="E24" s="27" t="s">
        <v>238</v>
      </c>
      <c r="F24" s="27" t="s">
        <v>239</v>
      </c>
      <c r="G24" s="27" t="s">
        <v>240</v>
      </c>
      <c r="H24" s="27" t="s">
        <v>241</v>
      </c>
      <c r="I24" s="27">
        <v>5</v>
      </c>
      <c r="J24" s="138"/>
      <c r="K24" s="28"/>
      <c r="L24" s="27"/>
      <c r="M24" s="27"/>
      <c r="N24" s="26"/>
      <c r="O24" s="27"/>
      <c r="P24" s="29"/>
      <c r="Q24" s="26"/>
      <c r="R24" s="26"/>
      <c r="S24" s="29"/>
      <c r="T24" s="9"/>
      <c r="U24" s="26"/>
    </row>
    <row r="25" spans="1:21" ht="15.75">
      <c r="A25" s="27"/>
      <c r="B25" s="27"/>
      <c r="C25" s="22" t="s">
        <v>209</v>
      </c>
      <c r="D25" s="22">
        <v>1</v>
      </c>
      <c r="E25" s="22">
        <v>2</v>
      </c>
      <c r="F25" s="22">
        <v>3</v>
      </c>
      <c r="G25" s="22">
        <v>4</v>
      </c>
      <c r="H25" s="22">
        <v>5</v>
      </c>
      <c r="I25" s="22"/>
      <c r="J25" s="138"/>
      <c r="K25" s="28"/>
      <c r="L25" s="27"/>
      <c r="M25" s="27"/>
      <c r="N25" s="26"/>
      <c r="O25" s="27"/>
      <c r="P25" s="29"/>
      <c r="Q25" s="26"/>
      <c r="R25" s="26"/>
      <c r="S25" s="29"/>
      <c r="U25" s="26"/>
    </row>
    <row r="26" spans="1:21">
      <c r="A26" s="27"/>
      <c r="B26" s="27" t="s">
        <v>22</v>
      </c>
      <c r="C26" s="69" t="s">
        <v>23</v>
      </c>
      <c r="D26" s="74"/>
      <c r="E26" s="74"/>
      <c r="F26" s="74"/>
      <c r="G26" s="74"/>
      <c r="H26" s="74"/>
      <c r="I26" s="17">
        <f t="shared" ref="I26" si="9">I27+I31+I36+I44+I52+I60+I66+I73</f>
        <v>20</v>
      </c>
      <c r="J26" s="145">
        <f>J27+J31+J36+J44+J52+J60+J66+J73</f>
        <v>0</v>
      </c>
      <c r="K26" s="17">
        <f t="shared" ref="K26:U26" si="10">K27+K31+K36+K44+K52+K60+K66+K73</f>
        <v>0</v>
      </c>
      <c r="L26" s="17">
        <f t="shared" si="10"/>
        <v>0</v>
      </c>
      <c r="M26" s="17">
        <f t="shared" si="10"/>
        <v>0</v>
      </c>
      <c r="N26" s="17">
        <f t="shared" si="10"/>
        <v>0</v>
      </c>
      <c r="O26" s="17">
        <f t="shared" si="10"/>
        <v>0</v>
      </c>
      <c r="P26" s="17">
        <f t="shared" si="10"/>
        <v>0</v>
      </c>
      <c r="Q26" s="17">
        <f t="shared" si="10"/>
        <v>0</v>
      </c>
      <c r="R26" s="17">
        <f t="shared" si="10"/>
        <v>0</v>
      </c>
      <c r="S26" s="17">
        <f t="shared" si="10"/>
        <v>0</v>
      </c>
      <c r="T26" s="17">
        <f t="shared" si="10"/>
        <v>0</v>
      </c>
      <c r="U26" s="17">
        <f t="shared" si="10"/>
        <v>0</v>
      </c>
    </row>
    <row r="27" spans="1:21">
      <c r="A27" s="106">
        <v>5</v>
      </c>
      <c r="B27" s="106" t="s">
        <v>24</v>
      </c>
      <c r="C27" s="69" t="s">
        <v>242</v>
      </c>
      <c r="D27" s="106" t="s">
        <v>243</v>
      </c>
      <c r="E27" s="106" t="s">
        <v>244</v>
      </c>
      <c r="F27" s="106" t="s">
        <v>245</v>
      </c>
      <c r="G27" s="106" t="s">
        <v>246</v>
      </c>
      <c r="H27" s="106" t="s">
        <v>247</v>
      </c>
      <c r="I27" s="106">
        <v>2</v>
      </c>
      <c r="J27" s="144"/>
      <c r="K27" s="116"/>
      <c r="L27" s="106"/>
      <c r="M27" s="106"/>
      <c r="N27" s="119"/>
      <c r="O27" s="106"/>
      <c r="P27" s="120"/>
      <c r="Q27" s="119"/>
      <c r="R27" s="119"/>
      <c r="S27" s="120"/>
      <c r="T27" s="119"/>
      <c r="U27" s="119"/>
    </row>
    <row r="28" spans="1:21" ht="25.5">
      <c r="A28" s="106"/>
      <c r="B28" s="106"/>
      <c r="C28" s="20" t="s">
        <v>248</v>
      </c>
      <c r="D28" s="106"/>
      <c r="E28" s="106"/>
      <c r="F28" s="106"/>
      <c r="G28" s="106"/>
      <c r="H28" s="106"/>
      <c r="I28" s="106"/>
      <c r="J28" s="144"/>
      <c r="K28" s="116"/>
      <c r="L28" s="106"/>
      <c r="M28" s="106"/>
      <c r="N28" s="119"/>
      <c r="O28" s="106"/>
      <c r="P28" s="120"/>
      <c r="Q28" s="119"/>
      <c r="R28" s="119"/>
      <c r="S28" s="120"/>
      <c r="T28" s="119"/>
      <c r="U28" s="119"/>
    </row>
    <row r="29" spans="1:21" ht="38.25">
      <c r="A29" s="106"/>
      <c r="B29" s="106"/>
      <c r="C29" s="20" t="s">
        <v>249</v>
      </c>
      <c r="D29" s="106"/>
      <c r="E29" s="106"/>
      <c r="F29" s="106"/>
      <c r="G29" s="106"/>
      <c r="H29" s="106"/>
      <c r="I29" s="106"/>
      <c r="J29" s="144"/>
      <c r="K29" s="116"/>
      <c r="L29" s="106"/>
      <c r="M29" s="106"/>
      <c r="N29" s="119"/>
      <c r="O29" s="106"/>
      <c r="P29" s="120"/>
      <c r="Q29" s="119"/>
      <c r="R29" s="119"/>
      <c r="S29" s="120"/>
      <c r="T29" s="119"/>
      <c r="U29" s="119"/>
    </row>
    <row r="30" spans="1:21" ht="15.75">
      <c r="A30" s="27"/>
      <c r="B30" s="27"/>
      <c r="C30" s="22" t="s">
        <v>209</v>
      </c>
      <c r="D30" s="22">
        <v>0</v>
      </c>
      <c r="E30" s="22">
        <v>0.5</v>
      </c>
      <c r="F30" s="22">
        <v>1</v>
      </c>
      <c r="G30" s="22">
        <v>1.5</v>
      </c>
      <c r="H30" s="22">
        <v>2</v>
      </c>
      <c r="I30" s="22"/>
      <c r="J30" s="138"/>
      <c r="K30" s="28"/>
      <c r="L30" s="27"/>
      <c r="M30" s="21"/>
      <c r="N30" s="9"/>
      <c r="O30" s="21"/>
      <c r="P30" s="29"/>
      <c r="Q30" s="26"/>
      <c r="R30" s="26"/>
      <c r="S30" s="29"/>
      <c r="T30" s="26"/>
      <c r="U30" s="26"/>
    </row>
    <row r="31" spans="1:21" ht="25.5">
      <c r="A31" s="106">
        <v>6</v>
      </c>
      <c r="B31" s="106" t="s">
        <v>29</v>
      </c>
      <c r="C31" s="69" t="s">
        <v>250</v>
      </c>
      <c r="D31" s="106" t="s">
        <v>251</v>
      </c>
      <c r="E31" s="106" t="s">
        <v>252</v>
      </c>
      <c r="F31" s="106" t="s">
        <v>253</v>
      </c>
      <c r="G31" s="106" t="s">
        <v>254</v>
      </c>
      <c r="H31" s="106" t="s">
        <v>255</v>
      </c>
      <c r="I31" s="106">
        <v>2</v>
      </c>
      <c r="J31" s="144"/>
      <c r="K31" s="116"/>
      <c r="L31" s="116"/>
      <c r="M31" s="119"/>
      <c r="N31" s="119"/>
      <c r="O31" s="119"/>
      <c r="P31" s="116"/>
      <c r="Q31" s="116"/>
      <c r="R31" s="116"/>
      <c r="S31" s="116"/>
      <c r="T31" s="116"/>
      <c r="U31" s="116"/>
    </row>
    <row r="32" spans="1:21" ht="25.5">
      <c r="A32" s="106"/>
      <c r="B32" s="106"/>
      <c r="C32" s="20" t="s">
        <v>31</v>
      </c>
      <c r="D32" s="106"/>
      <c r="E32" s="106"/>
      <c r="F32" s="106"/>
      <c r="G32" s="106"/>
      <c r="H32" s="106"/>
      <c r="I32" s="106"/>
      <c r="J32" s="144"/>
      <c r="K32" s="116"/>
      <c r="L32" s="116"/>
      <c r="M32" s="119"/>
      <c r="N32" s="119"/>
      <c r="O32" s="119"/>
      <c r="P32" s="116"/>
      <c r="Q32" s="116"/>
      <c r="R32" s="116"/>
      <c r="S32" s="116"/>
      <c r="T32" s="116"/>
      <c r="U32" s="116"/>
    </row>
    <row r="33" spans="1:30" ht="38.25">
      <c r="A33" s="106"/>
      <c r="B33" s="106"/>
      <c r="C33" s="20" t="s">
        <v>256</v>
      </c>
      <c r="D33" s="106"/>
      <c r="E33" s="106"/>
      <c r="F33" s="106"/>
      <c r="G33" s="106"/>
      <c r="H33" s="106"/>
      <c r="I33" s="106"/>
      <c r="J33" s="144"/>
      <c r="K33" s="116"/>
      <c r="L33" s="116"/>
      <c r="M33" s="119"/>
      <c r="N33" s="119"/>
      <c r="O33" s="119"/>
      <c r="P33" s="116"/>
      <c r="Q33" s="116"/>
      <c r="R33" s="116"/>
      <c r="S33" s="116"/>
      <c r="T33" s="116"/>
      <c r="U33" s="116"/>
    </row>
    <row r="34" spans="1:30" ht="25.5">
      <c r="A34" s="106"/>
      <c r="B34" s="106"/>
      <c r="C34" s="20" t="s">
        <v>257</v>
      </c>
      <c r="D34" s="106"/>
      <c r="E34" s="106"/>
      <c r="F34" s="106"/>
      <c r="G34" s="106"/>
      <c r="H34" s="106"/>
      <c r="I34" s="106"/>
      <c r="J34" s="144"/>
      <c r="K34" s="116"/>
      <c r="L34" s="116"/>
      <c r="M34" s="119"/>
      <c r="N34" s="119"/>
      <c r="O34" s="119"/>
      <c r="P34" s="116"/>
      <c r="Q34" s="116"/>
      <c r="R34" s="116"/>
      <c r="S34" s="116"/>
      <c r="T34" s="116"/>
      <c r="U34" s="116"/>
    </row>
    <row r="35" spans="1:30" ht="15.75">
      <c r="A35" s="27"/>
      <c r="B35" s="27"/>
      <c r="C35" s="22" t="s">
        <v>209</v>
      </c>
      <c r="D35" s="22">
        <v>0</v>
      </c>
      <c r="E35" s="22">
        <v>0.5</v>
      </c>
      <c r="F35" s="22">
        <v>1</v>
      </c>
      <c r="G35" s="22">
        <v>1.5</v>
      </c>
      <c r="H35" s="22">
        <v>2</v>
      </c>
      <c r="I35" s="22"/>
      <c r="J35" s="138"/>
      <c r="K35" s="28"/>
      <c r="L35" s="27"/>
      <c r="M35" s="27"/>
      <c r="N35" s="26"/>
      <c r="O35" s="27"/>
      <c r="P35" s="29"/>
      <c r="Q35" s="26"/>
      <c r="R35" s="26"/>
      <c r="S35" s="29"/>
      <c r="T35" s="26"/>
      <c r="U35" s="26"/>
      <c r="V35" s="101" t="s">
        <v>445</v>
      </c>
      <c r="W35" s="102"/>
      <c r="X35" s="102"/>
      <c r="Y35" s="102"/>
      <c r="Z35" s="102"/>
      <c r="AA35" s="102"/>
      <c r="AB35" s="102"/>
      <c r="AC35" s="102"/>
      <c r="AD35" s="102"/>
    </row>
    <row r="36" spans="1:30">
      <c r="A36" s="106">
        <v>7</v>
      </c>
      <c r="B36" s="106" t="s">
        <v>34</v>
      </c>
      <c r="C36" s="69" t="s">
        <v>258</v>
      </c>
      <c r="D36" s="106" t="s">
        <v>259</v>
      </c>
      <c r="E36" s="106" t="s">
        <v>260</v>
      </c>
      <c r="F36" s="106" t="s">
        <v>261</v>
      </c>
      <c r="G36" s="106" t="s">
        <v>262</v>
      </c>
      <c r="H36" s="106" t="s">
        <v>263</v>
      </c>
      <c r="I36" s="106">
        <v>4</v>
      </c>
      <c r="J36" s="144"/>
      <c r="K36" s="116"/>
      <c r="L36" s="106"/>
      <c r="M36" s="106"/>
      <c r="N36" s="119"/>
      <c r="O36" s="106"/>
      <c r="P36" s="120"/>
      <c r="Q36" s="119"/>
      <c r="R36" s="119"/>
      <c r="S36" s="120"/>
      <c r="T36" s="119"/>
      <c r="U36" s="119"/>
    </row>
    <row r="37" spans="1:30">
      <c r="A37" s="106"/>
      <c r="B37" s="106"/>
      <c r="C37" s="20" t="s">
        <v>264</v>
      </c>
      <c r="D37" s="106"/>
      <c r="E37" s="106"/>
      <c r="F37" s="106"/>
      <c r="G37" s="106"/>
      <c r="H37" s="106"/>
      <c r="I37" s="106"/>
      <c r="J37" s="144"/>
      <c r="K37" s="116"/>
      <c r="L37" s="106"/>
      <c r="M37" s="106"/>
      <c r="N37" s="119"/>
      <c r="O37" s="106"/>
      <c r="P37" s="120"/>
      <c r="Q37" s="119"/>
      <c r="R37" s="119"/>
      <c r="S37" s="120"/>
      <c r="T37" s="119"/>
      <c r="U37" s="119"/>
    </row>
    <row r="38" spans="1:30">
      <c r="A38" s="106"/>
      <c r="B38" s="106"/>
      <c r="C38" s="20" t="s">
        <v>37</v>
      </c>
      <c r="D38" s="106"/>
      <c r="E38" s="106"/>
      <c r="F38" s="106"/>
      <c r="G38" s="106"/>
      <c r="H38" s="106"/>
      <c r="I38" s="106"/>
      <c r="J38" s="144"/>
      <c r="K38" s="116"/>
      <c r="L38" s="106"/>
      <c r="M38" s="106"/>
      <c r="N38" s="119"/>
      <c r="O38" s="106"/>
      <c r="P38" s="120"/>
      <c r="Q38" s="119"/>
      <c r="R38" s="119"/>
      <c r="S38" s="120"/>
      <c r="T38" s="119"/>
      <c r="U38" s="119"/>
    </row>
    <row r="39" spans="1:30">
      <c r="A39" s="106"/>
      <c r="B39" s="106"/>
      <c r="C39" s="20" t="s">
        <v>38</v>
      </c>
      <c r="D39" s="106"/>
      <c r="E39" s="106"/>
      <c r="F39" s="106"/>
      <c r="G39" s="106"/>
      <c r="H39" s="106"/>
      <c r="I39" s="106"/>
      <c r="J39" s="144"/>
      <c r="K39" s="116"/>
      <c r="L39" s="106"/>
      <c r="M39" s="106"/>
      <c r="N39" s="119"/>
      <c r="O39" s="106"/>
      <c r="P39" s="120"/>
      <c r="Q39" s="119"/>
      <c r="R39" s="119"/>
      <c r="S39" s="120"/>
      <c r="T39" s="119"/>
      <c r="U39" s="119"/>
    </row>
    <row r="40" spans="1:30">
      <c r="A40" s="106"/>
      <c r="B40" s="106"/>
      <c r="C40" s="20" t="s">
        <v>39</v>
      </c>
      <c r="D40" s="106"/>
      <c r="E40" s="106"/>
      <c r="F40" s="106"/>
      <c r="G40" s="106"/>
      <c r="H40" s="106"/>
      <c r="I40" s="106"/>
      <c r="J40" s="144"/>
      <c r="K40" s="116"/>
      <c r="L40" s="106"/>
      <c r="M40" s="106"/>
      <c r="N40" s="119"/>
      <c r="O40" s="106"/>
      <c r="P40" s="120"/>
      <c r="Q40" s="119"/>
      <c r="R40" s="119"/>
      <c r="S40" s="120"/>
      <c r="T40" s="119"/>
      <c r="U40" s="119"/>
    </row>
    <row r="41" spans="1:30">
      <c r="A41" s="106"/>
      <c r="B41" s="106"/>
      <c r="C41" s="20" t="s">
        <v>40</v>
      </c>
      <c r="D41" s="106"/>
      <c r="E41" s="106"/>
      <c r="F41" s="106"/>
      <c r="G41" s="106"/>
      <c r="H41" s="106"/>
      <c r="I41" s="106"/>
      <c r="J41" s="144"/>
      <c r="K41" s="116"/>
      <c r="L41" s="106"/>
      <c r="M41" s="106"/>
      <c r="N41" s="119"/>
      <c r="O41" s="106"/>
      <c r="P41" s="120"/>
      <c r="Q41" s="119"/>
      <c r="R41" s="119"/>
      <c r="S41" s="120"/>
      <c r="T41" s="119"/>
      <c r="U41" s="119"/>
    </row>
    <row r="42" spans="1:30" ht="25.5">
      <c r="A42" s="27"/>
      <c r="B42" s="27"/>
      <c r="C42" s="20" t="s">
        <v>265</v>
      </c>
      <c r="D42" s="27" t="s">
        <v>266</v>
      </c>
      <c r="E42" s="27" t="s">
        <v>267</v>
      </c>
      <c r="F42" s="27" t="s">
        <v>268</v>
      </c>
      <c r="G42" s="27" t="s">
        <v>269</v>
      </c>
      <c r="H42" s="27" t="s">
        <v>270</v>
      </c>
      <c r="I42" s="27"/>
      <c r="J42" s="138"/>
      <c r="K42" s="28"/>
      <c r="L42" s="27"/>
      <c r="M42" s="21"/>
      <c r="N42" s="9"/>
      <c r="O42" s="21"/>
      <c r="P42" s="29"/>
      <c r="Q42" s="26"/>
      <c r="R42" s="26"/>
      <c r="S42" s="29"/>
      <c r="T42" s="26"/>
      <c r="U42" s="26"/>
    </row>
    <row r="43" spans="1:30" ht="15.75">
      <c r="A43" s="27"/>
      <c r="B43" s="27"/>
      <c r="C43" s="22" t="s">
        <v>209</v>
      </c>
      <c r="D43" s="22">
        <v>0.5</v>
      </c>
      <c r="E43" s="22">
        <v>1</v>
      </c>
      <c r="F43" s="22">
        <v>2</v>
      </c>
      <c r="G43" s="22">
        <v>3</v>
      </c>
      <c r="H43" s="22">
        <v>4</v>
      </c>
      <c r="I43" s="22"/>
      <c r="J43" s="138"/>
      <c r="K43" s="28"/>
      <c r="L43" s="27"/>
      <c r="M43" s="21"/>
      <c r="N43" s="9"/>
      <c r="O43" s="21"/>
      <c r="P43" s="29"/>
      <c r="Q43" s="26"/>
      <c r="R43" s="26"/>
      <c r="S43" s="29"/>
      <c r="T43" s="26"/>
      <c r="U43" s="26"/>
    </row>
    <row r="44" spans="1:30">
      <c r="A44" s="106">
        <v>8</v>
      </c>
      <c r="B44" s="106" t="s">
        <v>41</v>
      </c>
      <c r="C44" s="69" t="s">
        <v>42</v>
      </c>
      <c r="D44" s="106" t="s">
        <v>271</v>
      </c>
      <c r="E44" s="106" t="s">
        <v>272</v>
      </c>
      <c r="F44" s="106" t="s">
        <v>260</v>
      </c>
      <c r="G44" s="106" t="s">
        <v>261</v>
      </c>
      <c r="H44" s="106" t="s">
        <v>273</v>
      </c>
      <c r="I44" s="106">
        <v>2</v>
      </c>
      <c r="J44" s="144"/>
      <c r="K44" s="116"/>
      <c r="L44" s="106"/>
      <c r="M44" s="106"/>
      <c r="N44" s="119"/>
      <c r="O44" s="106"/>
      <c r="P44" s="120"/>
      <c r="Q44" s="119"/>
      <c r="R44" s="119"/>
      <c r="S44" s="120"/>
      <c r="T44" s="119"/>
      <c r="U44" s="119"/>
    </row>
    <row r="45" spans="1:30">
      <c r="A45" s="106"/>
      <c r="B45" s="106"/>
      <c r="C45" s="20" t="s">
        <v>43</v>
      </c>
      <c r="D45" s="106"/>
      <c r="E45" s="106"/>
      <c r="F45" s="106"/>
      <c r="G45" s="106"/>
      <c r="H45" s="106"/>
      <c r="I45" s="106"/>
      <c r="J45" s="144"/>
      <c r="K45" s="116"/>
      <c r="L45" s="106"/>
      <c r="M45" s="106"/>
      <c r="N45" s="119"/>
      <c r="O45" s="106"/>
      <c r="P45" s="120"/>
      <c r="Q45" s="119"/>
      <c r="R45" s="119"/>
      <c r="S45" s="120"/>
      <c r="T45" s="119"/>
      <c r="U45" s="119"/>
    </row>
    <row r="46" spans="1:30">
      <c r="A46" s="106"/>
      <c r="B46" s="106"/>
      <c r="C46" s="20" t="s">
        <v>44</v>
      </c>
      <c r="D46" s="106"/>
      <c r="E46" s="106"/>
      <c r="F46" s="106"/>
      <c r="G46" s="106"/>
      <c r="H46" s="106"/>
      <c r="I46" s="106"/>
      <c r="J46" s="144"/>
      <c r="K46" s="116"/>
      <c r="L46" s="106"/>
      <c r="M46" s="106"/>
      <c r="N46" s="119"/>
      <c r="O46" s="106"/>
      <c r="P46" s="120"/>
      <c r="Q46" s="119"/>
      <c r="R46" s="119"/>
      <c r="S46" s="120"/>
      <c r="T46" s="119"/>
      <c r="U46" s="119"/>
    </row>
    <row r="47" spans="1:30">
      <c r="A47" s="106"/>
      <c r="B47" s="106"/>
      <c r="C47" s="20" t="s">
        <v>45</v>
      </c>
      <c r="D47" s="106"/>
      <c r="E47" s="106"/>
      <c r="F47" s="106"/>
      <c r="G47" s="106"/>
      <c r="H47" s="106"/>
      <c r="I47" s="106"/>
      <c r="J47" s="144"/>
      <c r="K47" s="116"/>
      <c r="L47" s="106"/>
      <c r="M47" s="106"/>
      <c r="N47" s="119"/>
      <c r="O47" s="106"/>
      <c r="P47" s="120"/>
      <c r="Q47" s="119"/>
      <c r="R47" s="119"/>
      <c r="S47" s="120"/>
      <c r="T47" s="119"/>
      <c r="U47" s="119"/>
    </row>
    <row r="48" spans="1:30">
      <c r="A48" s="106"/>
      <c r="B48" s="106"/>
      <c r="C48" s="20" t="s">
        <v>46</v>
      </c>
      <c r="D48" s="106"/>
      <c r="E48" s="106"/>
      <c r="F48" s="106"/>
      <c r="G48" s="106"/>
      <c r="H48" s="106"/>
      <c r="I48" s="106"/>
      <c r="J48" s="144"/>
      <c r="K48" s="116"/>
      <c r="L48" s="106"/>
      <c r="M48" s="106"/>
      <c r="N48" s="119"/>
      <c r="O48" s="106"/>
      <c r="P48" s="120"/>
      <c r="Q48" s="119"/>
      <c r="R48" s="119"/>
      <c r="S48" s="120"/>
      <c r="T48" s="119"/>
      <c r="U48" s="119"/>
    </row>
    <row r="49" spans="1:21">
      <c r="A49" s="106"/>
      <c r="B49" s="106"/>
      <c r="C49" s="20" t="s">
        <v>47</v>
      </c>
      <c r="D49" s="106"/>
      <c r="E49" s="106"/>
      <c r="F49" s="106"/>
      <c r="G49" s="106"/>
      <c r="H49" s="106"/>
      <c r="I49" s="106"/>
      <c r="J49" s="144"/>
      <c r="K49" s="116"/>
      <c r="L49" s="106"/>
      <c r="M49" s="106"/>
      <c r="N49" s="119"/>
      <c r="O49" s="106"/>
      <c r="P49" s="120"/>
      <c r="Q49" s="119"/>
      <c r="R49" s="119"/>
      <c r="S49" s="120"/>
      <c r="T49" s="119"/>
      <c r="U49" s="119"/>
    </row>
    <row r="50" spans="1:21" ht="25.5">
      <c r="A50" s="27"/>
      <c r="B50" s="27"/>
      <c r="C50" s="20" t="s">
        <v>265</v>
      </c>
      <c r="D50" s="27" t="s">
        <v>266</v>
      </c>
      <c r="E50" s="27" t="s">
        <v>267</v>
      </c>
      <c r="F50" s="27" t="s">
        <v>268</v>
      </c>
      <c r="G50" s="27" t="s">
        <v>269</v>
      </c>
      <c r="H50" s="27" t="s">
        <v>270</v>
      </c>
      <c r="I50" s="27"/>
      <c r="J50" s="138"/>
      <c r="K50" s="28"/>
      <c r="L50" s="27"/>
      <c r="M50" s="21"/>
      <c r="N50" s="9"/>
      <c r="O50" s="21"/>
      <c r="P50" s="29"/>
      <c r="Q50" s="26"/>
      <c r="R50" s="26"/>
      <c r="S50" s="29"/>
      <c r="T50" s="26"/>
      <c r="U50" s="26"/>
    </row>
    <row r="51" spans="1:21" ht="15.75">
      <c r="A51" s="27"/>
      <c r="B51" s="27"/>
      <c r="C51" s="22" t="s">
        <v>209</v>
      </c>
      <c r="D51" s="22">
        <v>0</v>
      </c>
      <c r="E51" s="22">
        <v>0.5</v>
      </c>
      <c r="F51" s="22">
        <v>1</v>
      </c>
      <c r="G51" s="22">
        <v>1.5</v>
      </c>
      <c r="H51" s="22">
        <v>2</v>
      </c>
      <c r="I51" s="22"/>
      <c r="J51" s="138"/>
      <c r="K51" s="28"/>
      <c r="L51" s="27"/>
      <c r="M51" s="21"/>
      <c r="N51" s="9"/>
      <c r="O51" s="21"/>
      <c r="P51" s="29"/>
      <c r="Q51" s="26"/>
      <c r="R51" s="26"/>
      <c r="S51" s="29"/>
      <c r="T51" s="26"/>
      <c r="U51" s="26"/>
    </row>
    <row r="52" spans="1:21">
      <c r="A52" s="106">
        <v>9</v>
      </c>
      <c r="B52" s="106" t="s">
        <v>49</v>
      </c>
      <c r="C52" s="69" t="s">
        <v>50</v>
      </c>
      <c r="D52" s="106" t="s">
        <v>274</v>
      </c>
      <c r="E52" s="106" t="s">
        <v>275</v>
      </c>
      <c r="F52" s="106" t="s">
        <v>276</v>
      </c>
      <c r="G52" s="106" t="s">
        <v>277</v>
      </c>
      <c r="H52" s="106" t="s">
        <v>273</v>
      </c>
      <c r="I52" s="106">
        <v>2</v>
      </c>
      <c r="J52" s="144"/>
      <c r="K52" s="116"/>
      <c r="L52" s="106"/>
      <c r="M52" s="106"/>
      <c r="N52" s="119"/>
      <c r="O52" s="106"/>
      <c r="P52" s="120"/>
      <c r="Q52" s="119"/>
      <c r="R52" s="119"/>
      <c r="S52" s="120"/>
      <c r="T52" s="119"/>
      <c r="U52" s="119"/>
    </row>
    <row r="53" spans="1:21">
      <c r="A53" s="106"/>
      <c r="B53" s="106"/>
      <c r="C53" s="20" t="s">
        <v>278</v>
      </c>
      <c r="D53" s="106"/>
      <c r="E53" s="106"/>
      <c r="F53" s="106"/>
      <c r="G53" s="106"/>
      <c r="H53" s="106"/>
      <c r="I53" s="106"/>
      <c r="J53" s="144"/>
      <c r="K53" s="116"/>
      <c r="L53" s="106"/>
      <c r="M53" s="106"/>
      <c r="N53" s="119"/>
      <c r="O53" s="106"/>
      <c r="P53" s="120"/>
      <c r="Q53" s="119"/>
      <c r="R53" s="119"/>
      <c r="S53" s="120"/>
      <c r="T53" s="119"/>
      <c r="U53" s="119"/>
    </row>
    <row r="54" spans="1:21">
      <c r="A54" s="106"/>
      <c r="B54" s="106"/>
      <c r="C54" s="20" t="s">
        <v>279</v>
      </c>
      <c r="D54" s="106"/>
      <c r="E54" s="106"/>
      <c r="F54" s="106"/>
      <c r="G54" s="106"/>
      <c r="H54" s="106"/>
      <c r="I54" s="106"/>
      <c r="J54" s="144"/>
      <c r="K54" s="116"/>
      <c r="L54" s="106"/>
      <c r="M54" s="106"/>
      <c r="N54" s="119"/>
      <c r="O54" s="106"/>
      <c r="P54" s="120"/>
      <c r="Q54" s="119"/>
      <c r="R54" s="119"/>
      <c r="S54" s="120"/>
      <c r="T54" s="119"/>
      <c r="U54" s="119"/>
    </row>
    <row r="55" spans="1:21">
      <c r="A55" s="106"/>
      <c r="B55" s="106"/>
      <c r="C55" s="20" t="s">
        <v>53</v>
      </c>
      <c r="D55" s="106"/>
      <c r="E55" s="106"/>
      <c r="F55" s="106"/>
      <c r="G55" s="106"/>
      <c r="H55" s="106"/>
      <c r="I55" s="106"/>
      <c r="J55" s="144"/>
      <c r="K55" s="116"/>
      <c r="L55" s="106"/>
      <c r="M55" s="106"/>
      <c r="N55" s="119"/>
      <c r="O55" s="106"/>
      <c r="P55" s="120"/>
      <c r="Q55" s="119"/>
      <c r="R55" s="119"/>
      <c r="S55" s="120"/>
      <c r="T55" s="119"/>
      <c r="U55" s="119"/>
    </row>
    <row r="56" spans="1:21">
      <c r="A56" s="106"/>
      <c r="B56" s="106"/>
      <c r="C56" s="20" t="s">
        <v>54</v>
      </c>
      <c r="D56" s="106"/>
      <c r="E56" s="106"/>
      <c r="F56" s="106"/>
      <c r="G56" s="106"/>
      <c r="H56" s="106"/>
      <c r="I56" s="106"/>
      <c r="J56" s="144"/>
      <c r="K56" s="116"/>
      <c r="L56" s="106"/>
      <c r="M56" s="106"/>
      <c r="N56" s="119"/>
      <c r="O56" s="106"/>
      <c r="P56" s="120"/>
      <c r="Q56" s="119"/>
      <c r="R56" s="119"/>
      <c r="S56" s="120"/>
      <c r="T56" s="119"/>
      <c r="U56" s="119"/>
    </row>
    <row r="57" spans="1:21" ht="25.5">
      <c r="A57" s="106"/>
      <c r="B57" s="106"/>
      <c r="C57" s="20" t="s">
        <v>280</v>
      </c>
      <c r="D57" s="106"/>
      <c r="E57" s="106"/>
      <c r="F57" s="106"/>
      <c r="G57" s="106"/>
      <c r="H57" s="106"/>
      <c r="I57" s="106"/>
      <c r="J57" s="144"/>
      <c r="K57" s="116"/>
      <c r="L57" s="106"/>
      <c r="M57" s="106"/>
      <c r="N57" s="119"/>
      <c r="O57" s="106"/>
      <c r="P57" s="120"/>
      <c r="Q57" s="119"/>
      <c r="R57" s="119"/>
      <c r="S57" s="120"/>
      <c r="T57" s="119"/>
      <c r="U57" s="119"/>
    </row>
    <row r="58" spans="1:21" ht="25.5">
      <c r="A58" s="27"/>
      <c r="B58" s="27"/>
      <c r="C58" s="20" t="s">
        <v>265</v>
      </c>
      <c r="D58" s="27" t="s">
        <v>266</v>
      </c>
      <c r="E58" s="27" t="s">
        <v>267</v>
      </c>
      <c r="F58" s="27" t="s">
        <v>268</v>
      </c>
      <c r="G58" s="27" t="s">
        <v>269</v>
      </c>
      <c r="H58" s="27" t="s">
        <v>270</v>
      </c>
      <c r="I58" s="27"/>
      <c r="J58" s="138"/>
      <c r="K58" s="28"/>
      <c r="L58" s="27"/>
      <c r="M58" s="27"/>
      <c r="N58" s="26"/>
      <c r="O58" s="27"/>
      <c r="P58" s="29"/>
      <c r="Q58" s="26"/>
      <c r="R58" s="26"/>
      <c r="S58" s="29"/>
      <c r="T58" s="26"/>
      <c r="U58" s="26"/>
    </row>
    <row r="59" spans="1:21" ht="15.75">
      <c r="A59" s="27"/>
      <c r="B59" s="27"/>
      <c r="C59" s="22" t="s">
        <v>209</v>
      </c>
      <c r="D59" s="22">
        <v>0</v>
      </c>
      <c r="E59" s="22">
        <v>0.5</v>
      </c>
      <c r="F59" s="22">
        <v>1</v>
      </c>
      <c r="G59" s="22">
        <v>1.5</v>
      </c>
      <c r="H59" s="22">
        <v>2</v>
      </c>
      <c r="I59" s="22"/>
      <c r="J59" s="138"/>
      <c r="K59" s="28"/>
      <c r="L59" s="27"/>
      <c r="M59" s="27"/>
      <c r="N59" s="26"/>
      <c r="O59" s="27"/>
      <c r="P59" s="29"/>
      <c r="Q59" s="26"/>
      <c r="R59" s="26"/>
      <c r="S59" s="29"/>
      <c r="T59" s="26"/>
      <c r="U59" s="26"/>
    </row>
    <row r="60" spans="1:21">
      <c r="A60" s="106">
        <v>10</v>
      </c>
      <c r="B60" s="106" t="s">
        <v>57</v>
      </c>
      <c r="C60" s="69" t="s">
        <v>281</v>
      </c>
      <c r="D60" s="106" t="s">
        <v>282</v>
      </c>
      <c r="E60" s="106" t="s">
        <v>283</v>
      </c>
      <c r="F60" s="106" t="s">
        <v>272</v>
      </c>
      <c r="G60" s="106" t="s">
        <v>284</v>
      </c>
      <c r="H60" s="106" t="s">
        <v>285</v>
      </c>
      <c r="I60" s="106">
        <v>2</v>
      </c>
      <c r="J60" s="144"/>
      <c r="K60" s="116"/>
      <c r="L60" s="106"/>
      <c r="M60" s="106"/>
      <c r="N60" s="119"/>
      <c r="O60" s="106"/>
      <c r="P60" s="120"/>
      <c r="Q60" s="119"/>
      <c r="R60" s="119"/>
      <c r="S60" s="120"/>
      <c r="T60" s="119"/>
      <c r="U60" s="119"/>
    </row>
    <row r="61" spans="1:21">
      <c r="A61" s="106"/>
      <c r="B61" s="106"/>
      <c r="C61" s="20" t="s">
        <v>286</v>
      </c>
      <c r="D61" s="106"/>
      <c r="E61" s="106"/>
      <c r="F61" s="106"/>
      <c r="G61" s="106"/>
      <c r="H61" s="106"/>
      <c r="I61" s="106"/>
      <c r="J61" s="144"/>
      <c r="K61" s="116"/>
      <c r="L61" s="106"/>
      <c r="M61" s="106"/>
      <c r="N61" s="119"/>
      <c r="O61" s="106"/>
      <c r="P61" s="120"/>
      <c r="Q61" s="119"/>
      <c r="R61" s="119"/>
      <c r="S61" s="120"/>
      <c r="T61" s="119"/>
      <c r="U61" s="119"/>
    </row>
    <row r="62" spans="1:21">
      <c r="A62" s="106"/>
      <c r="B62" s="106"/>
      <c r="C62" s="20" t="s">
        <v>60</v>
      </c>
      <c r="D62" s="106"/>
      <c r="E62" s="106"/>
      <c r="F62" s="106"/>
      <c r="G62" s="106"/>
      <c r="H62" s="106"/>
      <c r="I62" s="106"/>
      <c r="J62" s="144"/>
      <c r="K62" s="116"/>
      <c r="L62" s="106"/>
      <c r="M62" s="106"/>
      <c r="N62" s="119"/>
      <c r="O62" s="106"/>
      <c r="P62" s="120"/>
      <c r="Q62" s="119"/>
      <c r="R62" s="119"/>
      <c r="S62" s="120"/>
      <c r="T62" s="119"/>
      <c r="U62" s="119"/>
    </row>
    <row r="63" spans="1:21" ht="25.5">
      <c r="A63" s="106"/>
      <c r="B63" s="106"/>
      <c r="C63" s="20" t="s">
        <v>287</v>
      </c>
      <c r="D63" s="106"/>
      <c r="E63" s="106"/>
      <c r="F63" s="106"/>
      <c r="G63" s="106"/>
      <c r="H63" s="106"/>
      <c r="I63" s="106"/>
      <c r="J63" s="144"/>
      <c r="K63" s="116"/>
      <c r="L63" s="106"/>
      <c r="M63" s="106"/>
      <c r="N63" s="119"/>
      <c r="O63" s="106"/>
      <c r="P63" s="120"/>
      <c r="Q63" s="119"/>
      <c r="R63" s="119"/>
      <c r="S63" s="120"/>
      <c r="T63" s="119"/>
      <c r="U63" s="119"/>
    </row>
    <row r="64" spans="1:21" ht="25.5">
      <c r="A64" s="27"/>
      <c r="B64" s="27"/>
      <c r="C64" s="20" t="s">
        <v>265</v>
      </c>
      <c r="D64" s="27" t="s">
        <v>266</v>
      </c>
      <c r="E64" s="27" t="s">
        <v>267</v>
      </c>
      <c r="F64" s="27" t="s">
        <v>268</v>
      </c>
      <c r="G64" s="27" t="s">
        <v>269</v>
      </c>
      <c r="H64" s="27" t="s">
        <v>270</v>
      </c>
      <c r="I64" s="27"/>
      <c r="J64" s="138"/>
      <c r="K64" s="28"/>
      <c r="L64" s="27"/>
      <c r="M64" s="27"/>
      <c r="N64" s="26"/>
      <c r="O64" s="27"/>
      <c r="P64" s="29"/>
      <c r="Q64" s="26"/>
      <c r="R64" s="26"/>
      <c r="S64" s="29"/>
      <c r="T64" s="26"/>
      <c r="U64" s="26"/>
    </row>
    <row r="65" spans="1:21" ht="15.75">
      <c r="A65" s="27"/>
      <c r="B65" s="27"/>
      <c r="C65" s="22" t="s">
        <v>209</v>
      </c>
      <c r="D65" s="22">
        <v>0</v>
      </c>
      <c r="E65" s="22">
        <v>0.5</v>
      </c>
      <c r="F65" s="22">
        <v>1</v>
      </c>
      <c r="G65" s="22">
        <v>1.5</v>
      </c>
      <c r="H65" s="22">
        <v>2</v>
      </c>
      <c r="I65" s="22"/>
      <c r="J65" s="138"/>
      <c r="K65" s="28"/>
      <c r="L65" s="27"/>
      <c r="M65" s="27"/>
      <c r="N65" s="26"/>
      <c r="O65" s="27"/>
      <c r="P65" s="29"/>
      <c r="Q65" s="26"/>
      <c r="R65" s="26"/>
      <c r="S65" s="29"/>
      <c r="T65" s="26"/>
      <c r="U65" s="26"/>
    </row>
    <row r="66" spans="1:21">
      <c r="A66" s="106">
        <v>11</v>
      </c>
      <c r="B66" s="106" t="s">
        <v>63</v>
      </c>
      <c r="C66" s="69" t="s">
        <v>64</v>
      </c>
      <c r="D66" s="106" t="s">
        <v>274</v>
      </c>
      <c r="E66" s="106" t="s">
        <v>275</v>
      </c>
      <c r="F66" s="106" t="s">
        <v>288</v>
      </c>
      <c r="G66" s="106" t="s">
        <v>277</v>
      </c>
      <c r="H66" s="106" t="s">
        <v>289</v>
      </c>
      <c r="I66" s="106">
        <v>4</v>
      </c>
      <c r="J66" s="144"/>
      <c r="K66" s="116"/>
      <c r="L66" s="106"/>
      <c r="M66" s="106"/>
      <c r="N66" s="119"/>
      <c r="O66" s="106"/>
      <c r="P66" s="120"/>
      <c r="Q66" s="119"/>
      <c r="R66" s="119"/>
      <c r="S66" s="120"/>
      <c r="T66" s="119"/>
      <c r="U66" s="119"/>
    </row>
    <row r="67" spans="1:21">
      <c r="A67" s="106"/>
      <c r="B67" s="106"/>
      <c r="C67" s="20" t="s">
        <v>290</v>
      </c>
      <c r="D67" s="106"/>
      <c r="E67" s="106"/>
      <c r="F67" s="106"/>
      <c r="G67" s="106"/>
      <c r="H67" s="106"/>
      <c r="I67" s="106"/>
      <c r="J67" s="144"/>
      <c r="K67" s="116"/>
      <c r="L67" s="106"/>
      <c r="M67" s="106"/>
      <c r="N67" s="119"/>
      <c r="O67" s="106"/>
      <c r="P67" s="120"/>
      <c r="Q67" s="119"/>
      <c r="R67" s="119"/>
      <c r="S67" s="120"/>
      <c r="T67" s="119"/>
      <c r="U67" s="119"/>
    </row>
    <row r="68" spans="1:21">
      <c r="A68" s="106"/>
      <c r="B68" s="106"/>
      <c r="C68" s="20" t="s">
        <v>66</v>
      </c>
      <c r="D68" s="106"/>
      <c r="E68" s="106"/>
      <c r="F68" s="106"/>
      <c r="G68" s="106"/>
      <c r="H68" s="106"/>
      <c r="I68" s="106"/>
      <c r="J68" s="144"/>
      <c r="K68" s="116"/>
      <c r="L68" s="106"/>
      <c r="M68" s="106"/>
      <c r="N68" s="119"/>
      <c r="O68" s="106"/>
      <c r="P68" s="120"/>
      <c r="Q68" s="119"/>
      <c r="R68" s="119"/>
      <c r="S68" s="120"/>
      <c r="T68" s="119"/>
      <c r="U68" s="119"/>
    </row>
    <row r="69" spans="1:21">
      <c r="A69" s="106"/>
      <c r="B69" s="106"/>
      <c r="C69" s="20" t="s">
        <v>67</v>
      </c>
      <c r="D69" s="106"/>
      <c r="E69" s="106"/>
      <c r="F69" s="106"/>
      <c r="G69" s="106"/>
      <c r="H69" s="106"/>
      <c r="I69" s="106"/>
      <c r="J69" s="144"/>
      <c r="K69" s="116"/>
      <c r="L69" s="106"/>
      <c r="M69" s="106"/>
      <c r="N69" s="119"/>
      <c r="O69" s="106"/>
      <c r="P69" s="120"/>
      <c r="Q69" s="119"/>
      <c r="R69" s="119"/>
      <c r="S69" s="120"/>
      <c r="T69" s="119"/>
      <c r="U69" s="119"/>
    </row>
    <row r="70" spans="1:21">
      <c r="A70" s="106"/>
      <c r="B70" s="106"/>
      <c r="C70" s="20" t="s">
        <v>291</v>
      </c>
      <c r="D70" s="106"/>
      <c r="E70" s="106"/>
      <c r="F70" s="106"/>
      <c r="G70" s="106"/>
      <c r="H70" s="106"/>
      <c r="I70" s="106"/>
      <c r="J70" s="144"/>
      <c r="K70" s="116"/>
      <c r="L70" s="106"/>
      <c r="M70" s="106"/>
      <c r="N70" s="119"/>
      <c r="O70" s="106"/>
      <c r="P70" s="120"/>
      <c r="Q70" s="119"/>
      <c r="R70" s="119"/>
      <c r="S70" s="120"/>
      <c r="T70" s="119"/>
      <c r="U70" s="119"/>
    </row>
    <row r="71" spans="1:21" ht="25.5">
      <c r="A71" s="27"/>
      <c r="B71" s="27"/>
      <c r="C71" s="20" t="s">
        <v>265</v>
      </c>
      <c r="D71" s="27" t="s">
        <v>266</v>
      </c>
      <c r="E71" s="27" t="s">
        <v>267</v>
      </c>
      <c r="F71" s="27" t="s">
        <v>268</v>
      </c>
      <c r="G71" s="27" t="s">
        <v>269</v>
      </c>
      <c r="H71" s="27" t="s">
        <v>270</v>
      </c>
      <c r="I71" s="27"/>
      <c r="J71" s="138"/>
      <c r="K71" s="28"/>
      <c r="L71" s="27"/>
      <c r="M71" s="27"/>
      <c r="N71" s="26"/>
      <c r="O71" s="27"/>
      <c r="P71" s="29"/>
      <c r="Q71" s="26"/>
      <c r="R71" s="26"/>
      <c r="S71" s="29"/>
      <c r="T71" s="26"/>
      <c r="U71" s="26"/>
    </row>
    <row r="72" spans="1:21" ht="15.75">
      <c r="A72" s="27"/>
      <c r="B72" s="27"/>
      <c r="C72" s="22" t="s">
        <v>209</v>
      </c>
      <c r="D72" s="22">
        <v>0.5</v>
      </c>
      <c r="E72" s="22">
        <v>1</v>
      </c>
      <c r="F72" s="22">
        <v>2</v>
      </c>
      <c r="G72" s="22">
        <v>3</v>
      </c>
      <c r="H72" s="22">
        <v>4</v>
      </c>
      <c r="I72" s="22"/>
      <c r="J72" s="138"/>
      <c r="K72" s="28"/>
      <c r="L72" s="27"/>
      <c r="M72" s="27"/>
      <c r="N72" s="26"/>
      <c r="O72" s="27"/>
      <c r="P72" s="29"/>
      <c r="Q72" s="26"/>
      <c r="R72" s="26"/>
      <c r="S72" s="29"/>
      <c r="T72" s="26"/>
      <c r="U72" s="26"/>
    </row>
    <row r="73" spans="1:21" ht="25.5">
      <c r="A73" s="106">
        <v>12</v>
      </c>
      <c r="B73" s="106" t="s">
        <v>70</v>
      </c>
      <c r="C73" s="69" t="s">
        <v>71</v>
      </c>
      <c r="D73" s="106" t="s">
        <v>292</v>
      </c>
      <c r="E73" s="106" t="s">
        <v>283</v>
      </c>
      <c r="F73" s="106" t="s">
        <v>293</v>
      </c>
      <c r="G73" s="106" t="s">
        <v>294</v>
      </c>
      <c r="H73" s="106" t="s">
        <v>295</v>
      </c>
      <c r="I73" s="106">
        <v>2</v>
      </c>
      <c r="J73" s="144"/>
      <c r="K73" s="116"/>
      <c r="L73" s="106"/>
      <c r="M73" s="106"/>
      <c r="N73" s="119"/>
      <c r="O73" s="106"/>
      <c r="P73" s="120"/>
      <c r="Q73" s="119"/>
      <c r="R73" s="128"/>
      <c r="S73" s="120"/>
      <c r="T73" s="119"/>
      <c r="U73" s="119"/>
    </row>
    <row r="74" spans="1:21" ht="25.5">
      <c r="A74" s="106"/>
      <c r="B74" s="106"/>
      <c r="C74" s="20" t="s">
        <v>72</v>
      </c>
      <c r="D74" s="106"/>
      <c r="E74" s="106"/>
      <c r="F74" s="106"/>
      <c r="G74" s="106"/>
      <c r="H74" s="106"/>
      <c r="I74" s="106"/>
      <c r="J74" s="144"/>
      <c r="K74" s="116"/>
      <c r="L74" s="106"/>
      <c r="M74" s="106"/>
      <c r="N74" s="119"/>
      <c r="O74" s="106"/>
      <c r="P74" s="120"/>
      <c r="Q74" s="119"/>
      <c r="R74" s="129"/>
      <c r="S74" s="120"/>
      <c r="T74" s="119"/>
      <c r="U74" s="119"/>
    </row>
    <row r="75" spans="1:21" ht="25.5">
      <c r="A75" s="106"/>
      <c r="B75" s="106"/>
      <c r="C75" s="20" t="s">
        <v>73</v>
      </c>
      <c r="D75" s="106"/>
      <c r="E75" s="106"/>
      <c r="F75" s="106"/>
      <c r="G75" s="106"/>
      <c r="H75" s="106"/>
      <c r="I75" s="106"/>
      <c r="J75" s="144"/>
      <c r="K75" s="116"/>
      <c r="L75" s="106"/>
      <c r="M75" s="106"/>
      <c r="N75" s="119"/>
      <c r="O75" s="106"/>
      <c r="P75" s="120"/>
      <c r="Q75" s="119"/>
      <c r="R75" s="130"/>
      <c r="S75" s="120"/>
      <c r="T75" s="119"/>
      <c r="U75" s="119"/>
    </row>
    <row r="76" spans="1:21" ht="25.5">
      <c r="A76" s="27"/>
      <c r="B76" s="106"/>
      <c r="C76" s="20" t="s">
        <v>265</v>
      </c>
      <c r="D76" s="27" t="s">
        <v>266</v>
      </c>
      <c r="E76" s="27" t="s">
        <v>267</v>
      </c>
      <c r="F76" s="27" t="s">
        <v>268</v>
      </c>
      <c r="G76" s="27" t="s">
        <v>269</v>
      </c>
      <c r="H76" s="27" t="s">
        <v>270</v>
      </c>
      <c r="I76" s="27"/>
      <c r="J76" s="138"/>
      <c r="K76" s="28"/>
      <c r="L76" s="27"/>
      <c r="M76" s="27"/>
      <c r="N76" s="26"/>
      <c r="O76" s="27"/>
      <c r="P76" s="29"/>
      <c r="Q76" s="26"/>
      <c r="R76" s="26"/>
      <c r="S76" s="29"/>
      <c r="T76" s="26"/>
      <c r="U76" s="26"/>
    </row>
    <row r="77" spans="1:21" ht="15.75">
      <c r="A77" s="27"/>
      <c r="B77" s="27"/>
      <c r="C77" s="22" t="s">
        <v>209</v>
      </c>
      <c r="D77" s="22">
        <v>0</v>
      </c>
      <c r="E77" s="22">
        <v>0.5</v>
      </c>
      <c r="F77" s="22">
        <v>1</v>
      </c>
      <c r="G77" s="22">
        <v>1.5</v>
      </c>
      <c r="H77" s="22">
        <v>2</v>
      </c>
      <c r="I77" s="22"/>
      <c r="J77" s="138"/>
      <c r="K77" s="28"/>
      <c r="L77" s="27"/>
      <c r="M77" s="27"/>
      <c r="N77" s="26"/>
      <c r="O77" s="27"/>
      <c r="P77" s="29"/>
      <c r="Q77" s="26"/>
      <c r="R77" s="26"/>
      <c r="S77" s="29"/>
      <c r="T77" s="26"/>
      <c r="U77" s="26"/>
    </row>
    <row r="78" spans="1:21">
      <c r="A78" s="27"/>
      <c r="B78" s="27" t="s">
        <v>74</v>
      </c>
      <c r="C78" s="69" t="s">
        <v>75</v>
      </c>
      <c r="D78" s="27"/>
      <c r="E78" s="27"/>
      <c r="F78" s="27"/>
      <c r="G78" s="27"/>
      <c r="H78" s="27"/>
      <c r="I78" s="17">
        <f t="shared" ref="I78" si="11">I85+I89+I94+I98+I109+I115+I118+I124+I129+I131+I135</f>
        <v>40</v>
      </c>
      <c r="J78" s="145">
        <f>J85+J89+J94+J98+J109+J115+J118+J124+J129+J131+J135</f>
        <v>0</v>
      </c>
      <c r="K78" s="17">
        <f t="shared" ref="K78:U78" si="12">K85+K89+K94+K98+K109+K115+K118+K124+K129+K131+K135</f>
        <v>0</v>
      </c>
      <c r="L78" s="17">
        <f t="shared" si="12"/>
        <v>0</v>
      </c>
      <c r="M78" s="17">
        <f t="shared" ref="M78" si="13">M85+M89+M94+M98+M109+M115+M118+M124+M129+M131+M135</f>
        <v>0</v>
      </c>
      <c r="N78" s="17">
        <f t="shared" si="12"/>
        <v>0</v>
      </c>
      <c r="O78" s="17">
        <f t="shared" si="12"/>
        <v>0</v>
      </c>
      <c r="P78" s="17">
        <f t="shared" si="12"/>
        <v>0</v>
      </c>
      <c r="Q78" s="17">
        <f t="shared" si="12"/>
        <v>0</v>
      </c>
      <c r="R78" s="17">
        <f t="shared" si="12"/>
        <v>0</v>
      </c>
      <c r="S78" s="17">
        <f t="shared" ref="S78" si="14">S85+S89+S94+S98+S109+S115+S118+S124+S129+S131+S135</f>
        <v>0</v>
      </c>
      <c r="T78" s="17">
        <f t="shared" si="12"/>
        <v>0</v>
      </c>
      <c r="U78" s="17">
        <f t="shared" si="12"/>
        <v>0</v>
      </c>
    </row>
    <row r="79" spans="1:21">
      <c r="A79" s="106"/>
      <c r="B79" s="106"/>
      <c r="C79" s="107" t="s">
        <v>296</v>
      </c>
      <c r="D79" s="107"/>
      <c r="E79" s="107"/>
      <c r="F79" s="107"/>
      <c r="G79" s="107"/>
      <c r="H79" s="107"/>
      <c r="I79" s="106"/>
      <c r="J79" s="144"/>
      <c r="K79" s="116"/>
      <c r="L79" s="106"/>
      <c r="M79" s="106"/>
      <c r="N79" s="119"/>
      <c r="O79" s="106"/>
      <c r="P79" s="120"/>
      <c r="Q79" s="119"/>
      <c r="R79" s="119"/>
      <c r="S79" s="120"/>
      <c r="T79" s="119"/>
      <c r="U79" s="124"/>
    </row>
    <row r="80" spans="1:21">
      <c r="A80" s="106"/>
      <c r="B80" s="106"/>
      <c r="C80" s="107" t="s">
        <v>297</v>
      </c>
      <c r="D80" s="107"/>
      <c r="E80" s="107"/>
      <c r="F80" s="107"/>
      <c r="G80" s="107"/>
      <c r="H80" s="107"/>
      <c r="I80" s="106"/>
      <c r="J80" s="144"/>
      <c r="K80" s="116"/>
      <c r="L80" s="106"/>
      <c r="M80" s="106"/>
      <c r="N80" s="119"/>
      <c r="O80" s="106"/>
      <c r="P80" s="120"/>
      <c r="Q80" s="119"/>
      <c r="R80" s="119"/>
      <c r="S80" s="120"/>
      <c r="T80" s="119"/>
      <c r="U80" s="125"/>
    </row>
    <row r="81" spans="1:21">
      <c r="A81" s="106"/>
      <c r="B81" s="106"/>
      <c r="C81" s="107" t="s">
        <v>298</v>
      </c>
      <c r="D81" s="107"/>
      <c r="E81" s="107"/>
      <c r="F81" s="107"/>
      <c r="G81" s="107"/>
      <c r="H81" s="107"/>
      <c r="I81" s="106"/>
      <c r="J81" s="144"/>
      <c r="K81" s="116"/>
      <c r="L81" s="106"/>
      <c r="M81" s="106"/>
      <c r="N81" s="119"/>
      <c r="O81" s="106"/>
      <c r="P81" s="120"/>
      <c r="Q81" s="119"/>
      <c r="R81" s="119"/>
      <c r="S81" s="120"/>
      <c r="T81" s="119"/>
      <c r="U81" s="125"/>
    </row>
    <row r="82" spans="1:21">
      <c r="A82" s="106"/>
      <c r="B82" s="106"/>
      <c r="C82" s="107" t="s">
        <v>299</v>
      </c>
      <c r="D82" s="107"/>
      <c r="E82" s="107"/>
      <c r="F82" s="107"/>
      <c r="G82" s="107"/>
      <c r="H82" s="107"/>
      <c r="I82" s="106"/>
      <c r="J82" s="144"/>
      <c r="K82" s="116"/>
      <c r="L82" s="106"/>
      <c r="M82" s="106"/>
      <c r="N82" s="119"/>
      <c r="O82" s="106"/>
      <c r="P82" s="120"/>
      <c r="Q82" s="119"/>
      <c r="R82" s="119"/>
      <c r="S82" s="120"/>
      <c r="T82" s="119"/>
      <c r="U82" s="125"/>
    </row>
    <row r="83" spans="1:21">
      <c r="A83" s="106"/>
      <c r="B83" s="106"/>
      <c r="C83" s="107" t="s">
        <v>300</v>
      </c>
      <c r="D83" s="107"/>
      <c r="E83" s="107"/>
      <c r="F83" s="107"/>
      <c r="G83" s="107"/>
      <c r="H83" s="107"/>
      <c r="I83" s="106"/>
      <c r="J83" s="144"/>
      <c r="K83" s="116"/>
      <c r="L83" s="106"/>
      <c r="M83" s="106"/>
      <c r="N83" s="119"/>
      <c r="O83" s="106"/>
      <c r="P83" s="120"/>
      <c r="Q83" s="119"/>
      <c r="R83" s="119"/>
      <c r="S83" s="120"/>
      <c r="T83" s="119"/>
      <c r="U83" s="125"/>
    </row>
    <row r="84" spans="1:21" ht="36.6" customHeight="1">
      <c r="A84" s="106"/>
      <c r="B84" s="106"/>
      <c r="C84" s="107" t="s">
        <v>301</v>
      </c>
      <c r="D84" s="107"/>
      <c r="E84" s="107"/>
      <c r="F84" s="107"/>
      <c r="G84" s="107"/>
      <c r="H84" s="107"/>
      <c r="I84" s="106"/>
      <c r="J84" s="144"/>
      <c r="K84" s="116"/>
      <c r="L84" s="106"/>
      <c r="M84" s="106"/>
      <c r="N84" s="119"/>
      <c r="O84" s="106"/>
      <c r="P84" s="120"/>
      <c r="Q84" s="119"/>
      <c r="R84" s="119"/>
      <c r="S84" s="120"/>
      <c r="T84" s="119"/>
      <c r="U84" s="126"/>
    </row>
    <row r="85" spans="1:21" ht="25.5">
      <c r="A85" s="106" t="s">
        <v>302</v>
      </c>
      <c r="B85" s="106" t="s">
        <v>76</v>
      </c>
      <c r="C85" s="69" t="s">
        <v>77</v>
      </c>
      <c r="D85" s="106" t="s">
        <v>251</v>
      </c>
      <c r="E85" s="106" t="s">
        <v>252</v>
      </c>
      <c r="F85" s="106" t="s">
        <v>253</v>
      </c>
      <c r="G85" s="106" t="s">
        <v>254</v>
      </c>
      <c r="H85" s="106" t="s">
        <v>303</v>
      </c>
      <c r="I85" s="106">
        <v>5</v>
      </c>
      <c r="J85" s="144"/>
      <c r="K85" s="116"/>
      <c r="L85" s="106"/>
      <c r="M85" s="106"/>
      <c r="N85" s="119"/>
      <c r="O85" s="106"/>
      <c r="P85" s="120"/>
      <c r="Q85" s="119"/>
      <c r="R85" s="119"/>
      <c r="S85" s="120"/>
      <c r="T85" s="119"/>
      <c r="U85" s="124"/>
    </row>
    <row r="86" spans="1:21" ht="51">
      <c r="A86" s="106"/>
      <c r="B86" s="106"/>
      <c r="C86" s="20" t="s">
        <v>78</v>
      </c>
      <c r="D86" s="106"/>
      <c r="E86" s="106"/>
      <c r="F86" s="106"/>
      <c r="G86" s="106"/>
      <c r="H86" s="106"/>
      <c r="I86" s="106"/>
      <c r="J86" s="144"/>
      <c r="K86" s="116"/>
      <c r="L86" s="106"/>
      <c r="M86" s="106"/>
      <c r="N86" s="119"/>
      <c r="O86" s="106"/>
      <c r="P86" s="120"/>
      <c r="Q86" s="119"/>
      <c r="R86" s="119"/>
      <c r="S86" s="120"/>
      <c r="T86" s="119"/>
      <c r="U86" s="125"/>
    </row>
    <row r="87" spans="1:21" ht="25.5">
      <c r="A87" s="106"/>
      <c r="B87" s="106"/>
      <c r="C87" s="20" t="s">
        <v>80</v>
      </c>
      <c r="D87" s="106"/>
      <c r="E87" s="106"/>
      <c r="F87" s="106"/>
      <c r="G87" s="106"/>
      <c r="H87" s="106"/>
      <c r="I87" s="106"/>
      <c r="J87" s="144"/>
      <c r="K87" s="116"/>
      <c r="L87" s="106"/>
      <c r="M87" s="106"/>
      <c r="N87" s="119"/>
      <c r="O87" s="106"/>
      <c r="P87" s="120"/>
      <c r="Q87" s="119"/>
      <c r="R87" s="119"/>
      <c r="S87" s="120"/>
      <c r="T87" s="119"/>
      <c r="U87" s="126"/>
    </row>
    <row r="88" spans="1:21" ht="15.75">
      <c r="A88" s="27"/>
      <c r="B88" s="27"/>
      <c r="C88" s="22" t="s">
        <v>209</v>
      </c>
      <c r="D88" s="22">
        <v>1</v>
      </c>
      <c r="E88" s="22">
        <v>2</v>
      </c>
      <c r="F88" s="22">
        <v>3</v>
      </c>
      <c r="G88" s="22">
        <v>4</v>
      </c>
      <c r="H88" s="22">
        <v>5</v>
      </c>
      <c r="I88" s="22"/>
      <c r="J88" s="138"/>
      <c r="K88" s="28"/>
      <c r="L88" s="27"/>
      <c r="M88" s="27"/>
      <c r="N88" s="26"/>
      <c r="O88" s="27"/>
      <c r="P88" s="29"/>
      <c r="Q88" s="26"/>
      <c r="R88" s="26"/>
      <c r="S88" s="29"/>
      <c r="T88" s="26"/>
      <c r="U88" s="26"/>
    </row>
    <row r="89" spans="1:21" ht="25.5">
      <c r="A89" s="106">
        <v>14</v>
      </c>
      <c r="B89" s="106" t="s">
        <v>82</v>
      </c>
      <c r="C89" s="69" t="s">
        <v>83</v>
      </c>
      <c r="D89" s="106" t="s">
        <v>304</v>
      </c>
      <c r="E89" s="106" t="s">
        <v>305</v>
      </c>
      <c r="F89" s="106" t="s">
        <v>306</v>
      </c>
      <c r="G89" s="106" t="s">
        <v>307</v>
      </c>
      <c r="H89" s="106" t="s">
        <v>308</v>
      </c>
      <c r="I89" s="106">
        <v>2</v>
      </c>
      <c r="J89" s="144"/>
      <c r="K89" s="116"/>
      <c r="L89" s="106"/>
      <c r="M89" s="106"/>
      <c r="N89" s="106"/>
      <c r="O89" s="106"/>
      <c r="P89" s="106"/>
      <c r="Q89" s="106"/>
      <c r="R89" s="106"/>
      <c r="S89" s="106"/>
      <c r="T89" s="106"/>
      <c r="U89" s="106"/>
    </row>
    <row r="90" spans="1:21" ht="12.75" customHeight="1">
      <c r="A90" s="106"/>
      <c r="B90" s="106"/>
      <c r="C90" s="20" t="s">
        <v>309</v>
      </c>
      <c r="D90" s="106"/>
      <c r="E90" s="106"/>
      <c r="F90" s="106"/>
      <c r="G90" s="106"/>
      <c r="H90" s="106"/>
      <c r="I90" s="106"/>
      <c r="J90" s="144"/>
      <c r="K90" s="116"/>
      <c r="L90" s="106"/>
      <c r="M90" s="106"/>
      <c r="N90" s="106"/>
      <c r="O90" s="106"/>
      <c r="P90" s="106"/>
      <c r="Q90" s="106"/>
      <c r="R90" s="106"/>
      <c r="S90" s="106"/>
      <c r="T90" s="106"/>
      <c r="U90" s="106"/>
    </row>
    <row r="91" spans="1:21" ht="12.75" customHeight="1">
      <c r="A91" s="106"/>
      <c r="B91" s="106"/>
      <c r="C91" s="20" t="s">
        <v>85</v>
      </c>
      <c r="D91" s="106"/>
      <c r="E91" s="106"/>
      <c r="F91" s="106"/>
      <c r="G91" s="106"/>
      <c r="H91" s="106"/>
      <c r="I91" s="106"/>
      <c r="J91" s="144"/>
      <c r="K91" s="116"/>
      <c r="L91" s="106"/>
      <c r="M91" s="106"/>
      <c r="N91" s="106"/>
      <c r="O91" s="106"/>
      <c r="P91" s="106"/>
      <c r="Q91" s="106"/>
      <c r="R91" s="106"/>
      <c r="S91" s="106"/>
      <c r="T91" s="106"/>
      <c r="U91" s="106"/>
    </row>
    <row r="92" spans="1:21" ht="12.75" customHeight="1">
      <c r="A92" s="106"/>
      <c r="B92" s="106"/>
      <c r="C92" s="20" t="s">
        <v>310</v>
      </c>
      <c r="D92" s="106"/>
      <c r="E92" s="106"/>
      <c r="F92" s="106"/>
      <c r="G92" s="106"/>
      <c r="H92" s="106"/>
      <c r="I92" s="106"/>
      <c r="J92" s="144"/>
      <c r="K92" s="116"/>
      <c r="L92" s="106"/>
      <c r="M92" s="106"/>
      <c r="N92" s="106"/>
      <c r="O92" s="106"/>
      <c r="P92" s="106"/>
      <c r="Q92" s="106"/>
      <c r="R92" s="106"/>
      <c r="S92" s="106"/>
      <c r="T92" s="106"/>
      <c r="U92" s="106"/>
    </row>
    <row r="93" spans="1:21" ht="15.75">
      <c r="A93" s="27"/>
      <c r="B93" s="27"/>
      <c r="C93" s="22" t="s">
        <v>209</v>
      </c>
      <c r="D93" s="22">
        <v>0</v>
      </c>
      <c r="E93" s="22">
        <v>0.5</v>
      </c>
      <c r="F93" s="22">
        <v>1</v>
      </c>
      <c r="G93" s="22">
        <v>1.5</v>
      </c>
      <c r="H93" s="22">
        <v>2</v>
      </c>
      <c r="I93" s="22"/>
      <c r="J93" s="138"/>
      <c r="K93" s="28"/>
      <c r="L93" s="27"/>
      <c r="M93" s="27"/>
      <c r="N93" s="26"/>
      <c r="O93" s="27"/>
      <c r="P93" s="29"/>
      <c r="Q93" s="26"/>
      <c r="R93" s="26"/>
      <c r="S93" s="29"/>
      <c r="T93" s="26"/>
      <c r="U93" s="26"/>
    </row>
    <row r="94" spans="1:21" ht="25.5">
      <c r="A94" s="106">
        <v>15</v>
      </c>
      <c r="B94" s="106" t="s">
        <v>88</v>
      </c>
      <c r="C94" s="69" t="s">
        <v>89</v>
      </c>
      <c r="D94" s="106" t="s">
        <v>311</v>
      </c>
      <c r="E94" s="106" t="s">
        <v>312</v>
      </c>
      <c r="F94" s="106" t="s">
        <v>313</v>
      </c>
      <c r="G94" s="106" t="s">
        <v>314</v>
      </c>
      <c r="H94" s="106" t="s">
        <v>315</v>
      </c>
      <c r="I94" s="106">
        <v>2</v>
      </c>
      <c r="J94" s="144"/>
      <c r="K94" s="116"/>
      <c r="L94" s="106"/>
      <c r="M94" s="106"/>
      <c r="N94" s="119"/>
      <c r="O94" s="106"/>
      <c r="P94" s="120"/>
      <c r="Q94" s="119"/>
      <c r="R94" s="119"/>
      <c r="S94" s="120"/>
      <c r="T94" s="119"/>
      <c r="U94" s="124"/>
    </row>
    <row r="95" spans="1:21" ht="25.5">
      <c r="A95" s="106"/>
      <c r="B95" s="106"/>
      <c r="C95" s="20" t="s">
        <v>316</v>
      </c>
      <c r="D95" s="106"/>
      <c r="E95" s="106"/>
      <c r="F95" s="106"/>
      <c r="G95" s="106"/>
      <c r="H95" s="106"/>
      <c r="I95" s="106"/>
      <c r="J95" s="144"/>
      <c r="K95" s="116"/>
      <c r="L95" s="106"/>
      <c r="M95" s="106"/>
      <c r="N95" s="119"/>
      <c r="O95" s="106"/>
      <c r="P95" s="120"/>
      <c r="Q95" s="119"/>
      <c r="R95" s="119"/>
      <c r="S95" s="120"/>
      <c r="T95" s="119"/>
      <c r="U95" s="125"/>
    </row>
    <row r="96" spans="1:21">
      <c r="A96" s="106"/>
      <c r="B96" s="106"/>
      <c r="C96" s="20" t="s">
        <v>317</v>
      </c>
      <c r="D96" s="106"/>
      <c r="E96" s="106"/>
      <c r="F96" s="106"/>
      <c r="G96" s="106"/>
      <c r="H96" s="106"/>
      <c r="I96" s="106"/>
      <c r="J96" s="144"/>
      <c r="K96" s="116"/>
      <c r="L96" s="106"/>
      <c r="M96" s="106"/>
      <c r="N96" s="119"/>
      <c r="O96" s="106"/>
      <c r="P96" s="120"/>
      <c r="Q96" s="119"/>
      <c r="R96" s="119"/>
      <c r="S96" s="120"/>
      <c r="T96" s="119"/>
      <c r="U96" s="126"/>
    </row>
    <row r="97" spans="1:21" ht="15.75">
      <c r="A97" s="27"/>
      <c r="B97" s="27"/>
      <c r="C97" s="22" t="s">
        <v>209</v>
      </c>
      <c r="D97" s="22">
        <v>0</v>
      </c>
      <c r="E97" s="22">
        <v>0.5</v>
      </c>
      <c r="F97" s="22">
        <v>1</v>
      </c>
      <c r="G97" s="22">
        <v>1.5</v>
      </c>
      <c r="H97" s="22">
        <v>2</v>
      </c>
      <c r="I97" s="22"/>
      <c r="J97" s="138"/>
      <c r="K97" s="28"/>
      <c r="L97" s="27"/>
      <c r="M97" s="27"/>
      <c r="N97" s="26"/>
      <c r="O97" s="27"/>
      <c r="P97" s="29"/>
      <c r="Q97" s="26"/>
      <c r="R97" s="26"/>
      <c r="S97" s="29"/>
      <c r="T97" s="26"/>
      <c r="U97" s="26"/>
    </row>
    <row r="98" spans="1:21" ht="25.5">
      <c r="A98" s="27">
        <v>16</v>
      </c>
      <c r="B98" s="27" t="s">
        <v>92</v>
      </c>
      <c r="C98" s="69" t="s">
        <v>318</v>
      </c>
      <c r="D98" s="27"/>
      <c r="E98" s="27"/>
      <c r="F98" s="27"/>
      <c r="G98" s="27"/>
      <c r="H98" s="27"/>
      <c r="I98" s="27">
        <v>4</v>
      </c>
      <c r="J98" s="138"/>
      <c r="K98" s="27"/>
      <c r="L98" s="27"/>
      <c r="M98" s="27"/>
      <c r="N98" s="27"/>
      <c r="O98" s="27"/>
      <c r="P98" s="27"/>
      <c r="Q98" s="27"/>
      <c r="R98" s="27"/>
      <c r="S98" s="27"/>
      <c r="T98" s="27"/>
      <c r="U98" s="27"/>
    </row>
    <row r="99" spans="1:21">
      <c r="A99" s="106"/>
      <c r="B99" s="106"/>
      <c r="C99" s="75" t="s">
        <v>94</v>
      </c>
      <c r="D99" s="106" t="s">
        <v>319</v>
      </c>
      <c r="E99" s="106" t="s">
        <v>320</v>
      </c>
      <c r="F99" s="106" t="s">
        <v>321</v>
      </c>
      <c r="G99" s="106" t="s">
        <v>322</v>
      </c>
      <c r="H99" s="106" t="s">
        <v>323</v>
      </c>
      <c r="I99" s="106"/>
      <c r="J99" s="144"/>
      <c r="K99" s="116"/>
      <c r="L99" s="106"/>
      <c r="M99" s="106"/>
      <c r="N99" s="119"/>
      <c r="O99" s="106"/>
      <c r="P99" s="120"/>
      <c r="Q99" s="119"/>
      <c r="R99" s="119"/>
      <c r="S99" s="120"/>
      <c r="T99" s="119"/>
      <c r="U99" s="124"/>
    </row>
    <row r="100" spans="1:21" ht="25.5">
      <c r="A100" s="106"/>
      <c r="B100" s="106"/>
      <c r="C100" s="20" t="s">
        <v>95</v>
      </c>
      <c r="D100" s="106"/>
      <c r="E100" s="106"/>
      <c r="F100" s="106"/>
      <c r="G100" s="106"/>
      <c r="H100" s="106"/>
      <c r="I100" s="106"/>
      <c r="J100" s="144"/>
      <c r="K100" s="116"/>
      <c r="L100" s="106"/>
      <c r="M100" s="106"/>
      <c r="N100" s="119"/>
      <c r="O100" s="106"/>
      <c r="P100" s="120"/>
      <c r="Q100" s="119"/>
      <c r="R100" s="119"/>
      <c r="S100" s="120"/>
      <c r="T100" s="119"/>
      <c r="U100" s="125"/>
    </row>
    <row r="101" spans="1:21">
      <c r="A101" s="106"/>
      <c r="B101" s="106"/>
      <c r="C101" s="20" t="s">
        <v>96</v>
      </c>
      <c r="D101" s="106"/>
      <c r="E101" s="106"/>
      <c r="F101" s="106"/>
      <c r="G101" s="106"/>
      <c r="H101" s="106"/>
      <c r="I101" s="106"/>
      <c r="J101" s="144"/>
      <c r="K101" s="116"/>
      <c r="L101" s="106"/>
      <c r="M101" s="106"/>
      <c r="N101" s="119"/>
      <c r="O101" s="106"/>
      <c r="P101" s="120"/>
      <c r="Q101" s="119"/>
      <c r="R101" s="119"/>
      <c r="S101" s="120"/>
      <c r="T101" s="119"/>
      <c r="U101" s="125"/>
    </row>
    <row r="102" spans="1:21" ht="25.5">
      <c r="A102" s="106"/>
      <c r="B102" s="106"/>
      <c r="C102" s="20" t="s">
        <v>97</v>
      </c>
      <c r="D102" s="106"/>
      <c r="E102" s="106"/>
      <c r="F102" s="106"/>
      <c r="G102" s="106"/>
      <c r="H102" s="106"/>
      <c r="I102" s="106"/>
      <c r="J102" s="144"/>
      <c r="K102" s="116"/>
      <c r="L102" s="106"/>
      <c r="M102" s="106"/>
      <c r="N102" s="119"/>
      <c r="O102" s="106"/>
      <c r="P102" s="120"/>
      <c r="Q102" s="119"/>
      <c r="R102" s="119"/>
      <c r="S102" s="120"/>
      <c r="T102" s="119"/>
      <c r="U102" s="125"/>
    </row>
    <row r="103" spans="1:21">
      <c r="A103" s="106"/>
      <c r="B103" s="106"/>
      <c r="C103" s="20" t="s">
        <v>98</v>
      </c>
      <c r="D103" s="106"/>
      <c r="E103" s="106"/>
      <c r="F103" s="106"/>
      <c r="G103" s="106"/>
      <c r="H103" s="106"/>
      <c r="I103" s="106"/>
      <c r="J103" s="144"/>
      <c r="K103" s="116"/>
      <c r="L103" s="106"/>
      <c r="M103" s="106"/>
      <c r="N103" s="119"/>
      <c r="O103" s="106"/>
      <c r="P103" s="120"/>
      <c r="Q103" s="119"/>
      <c r="R103" s="119"/>
      <c r="S103" s="120"/>
      <c r="T103" s="119"/>
      <c r="U103" s="126"/>
    </row>
    <row r="104" spans="1:21" ht="25.5">
      <c r="A104" s="106"/>
      <c r="B104" s="106"/>
      <c r="C104" s="75" t="s">
        <v>324</v>
      </c>
      <c r="D104" s="106" t="s">
        <v>325</v>
      </c>
      <c r="E104" s="106" t="s">
        <v>326</v>
      </c>
      <c r="F104" s="106" t="s">
        <v>327</v>
      </c>
      <c r="G104" s="106" t="s">
        <v>328</v>
      </c>
      <c r="H104" s="106" t="s">
        <v>329</v>
      </c>
      <c r="I104" s="106"/>
      <c r="J104" s="144"/>
      <c r="K104" s="116"/>
      <c r="L104" s="106"/>
      <c r="M104" s="106"/>
      <c r="N104" s="119"/>
      <c r="O104" s="106"/>
      <c r="P104" s="120"/>
      <c r="Q104" s="119"/>
      <c r="R104" s="119"/>
      <c r="S104" s="120"/>
      <c r="T104" s="119"/>
      <c r="U104" s="124"/>
    </row>
    <row r="105" spans="1:21" ht="38.25">
      <c r="A105" s="106"/>
      <c r="B105" s="106"/>
      <c r="C105" s="20" t="s">
        <v>100</v>
      </c>
      <c r="D105" s="106"/>
      <c r="E105" s="106"/>
      <c r="F105" s="106"/>
      <c r="G105" s="106"/>
      <c r="H105" s="106"/>
      <c r="I105" s="106"/>
      <c r="J105" s="144"/>
      <c r="K105" s="116"/>
      <c r="L105" s="106"/>
      <c r="M105" s="106"/>
      <c r="N105" s="119"/>
      <c r="O105" s="106"/>
      <c r="P105" s="120"/>
      <c r="Q105" s="119"/>
      <c r="R105" s="119"/>
      <c r="S105" s="120"/>
      <c r="T105" s="119"/>
      <c r="U105" s="125"/>
    </row>
    <row r="106" spans="1:21">
      <c r="A106" s="106"/>
      <c r="B106" s="106"/>
      <c r="C106" s="20" t="s">
        <v>101</v>
      </c>
      <c r="D106" s="106"/>
      <c r="E106" s="106"/>
      <c r="F106" s="106"/>
      <c r="G106" s="106"/>
      <c r="H106" s="106"/>
      <c r="I106" s="106"/>
      <c r="J106" s="144"/>
      <c r="K106" s="116"/>
      <c r="L106" s="106"/>
      <c r="M106" s="106"/>
      <c r="N106" s="119"/>
      <c r="O106" s="106"/>
      <c r="P106" s="120"/>
      <c r="Q106" s="119"/>
      <c r="R106" s="119"/>
      <c r="S106" s="120"/>
      <c r="T106" s="119"/>
      <c r="U106" s="125"/>
    </row>
    <row r="107" spans="1:21" ht="25.5">
      <c r="A107" s="106"/>
      <c r="B107" s="106"/>
      <c r="C107" s="20" t="s">
        <v>330</v>
      </c>
      <c r="D107" s="106"/>
      <c r="E107" s="106"/>
      <c r="F107" s="106"/>
      <c r="G107" s="106"/>
      <c r="H107" s="106"/>
      <c r="I107" s="106"/>
      <c r="J107" s="144"/>
      <c r="K107" s="116"/>
      <c r="L107" s="106"/>
      <c r="M107" s="106"/>
      <c r="N107" s="119"/>
      <c r="O107" s="106"/>
      <c r="P107" s="120"/>
      <c r="Q107" s="119"/>
      <c r="R107" s="119"/>
      <c r="S107" s="120"/>
      <c r="T107" s="119"/>
      <c r="U107" s="126"/>
    </row>
    <row r="108" spans="1:21" ht="15.75">
      <c r="A108" s="27"/>
      <c r="B108" s="27"/>
      <c r="C108" s="22" t="s">
        <v>209</v>
      </c>
      <c r="D108" s="22">
        <v>0.5</v>
      </c>
      <c r="E108" s="22">
        <v>1</v>
      </c>
      <c r="F108" s="22">
        <v>2</v>
      </c>
      <c r="G108" s="22">
        <v>3</v>
      </c>
      <c r="H108" s="22">
        <v>4</v>
      </c>
      <c r="I108" s="22"/>
      <c r="J108" s="138"/>
      <c r="K108" s="28"/>
      <c r="L108" s="27"/>
      <c r="M108" s="27"/>
      <c r="N108" s="26"/>
      <c r="O108" s="27"/>
      <c r="P108" s="29"/>
      <c r="Q108" s="26"/>
      <c r="R108" s="26"/>
      <c r="S108" s="29"/>
      <c r="T108" s="26"/>
      <c r="U108" s="26"/>
    </row>
    <row r="109" spans="1:21" ht="25.5">
      <c r="A109" s="27">
        <v>17</v>
      </c>
      <c r="B109" s="27" t="s">
        <v>104</v>
      </c>
      <c r="C109" s="69" t="s">
        <v>105</v>
      </c>
      <c r="D109" s="27"/>
      <c r="E109" s="27"/>
      <c r="F109" s="27"/>
      <c r="G109" s="27"/>
      <c r="H109" s="27"/>
      <c r="I109" s="27">
        <v>4</v>
      </c>
      <c r="J109" s="138"/>
      <c r="K109" s="28"/>
      <c r="L109" s="27"/>
      <c r="M109" s="27"/>
      <c r="N109" s="26"/>
      <c r="O109" s="27"/>
      <c r="P109" s="29"/>
      <c r="Q109" s="26"/>
      <c r="R109" s="26"/>
      <c r="S109" s="29"/>
      <c r="T109" s="26"/>
      <c r="U109" s="26"/>
    </row>
    <row r="110" spans="1:21" ht="25.5">
      <c r="A110" s="27"/>
      <c r="B110" s="27"/>
      <c r="C110" s="20" t="s">
        <v>106</v>
      </c>
      <c r="D110" s="20" t="s">
        <v>331</v>
      </c>
      <c r="E110" s="20" t="s">
        <v>331</v>
      </c>
      <c r="F110" s="20" t="s">
        <v>331</v>
      </c>
      <c r="G110" s="106" t="s">
        <v>336</v>
      </c>
      <c r="H110" s="106" t="s">
        <v>337</v>
      </c>
      <c r="I110" s="106"/>
      <c r="J110" s="144"/>
      <c r="K110" s="116"/>
      <c r="L110" s="106"/>
      <c r="M110" s="106"/>
      <c r="N110" s="119"/>
      <c r="O110" s="106"/>
      <c r="P110" s="120"/>
      <c r="Q110" s="119"/>
      <c r="R110" s="119"/>
      <c r="S110" s="120"/>
      <c r="T110" s="119"/>
      <c r="U110" s="124"/>
    </row>
    <row r="111" spans="1:21" ht="267.75" customHeight="1">
      <c r="A111" s="106"/>
      <c r="B111" s="106"/>
      <c r="C111" s="20" t="s">
        <v>107</v>
      </c>
      <c r="D111" s="20" t="s">
        <v>332</v>
      </c>
      <c r="E111" s="20" t="s">
        <v>333</v>
      </c>
      <c r="F111" s="20" t="s">
        <v>333</v>
      </c>
      <c r="G111" s="106"/>
      <c r="H111" s="106"/>
      <c r="I111" s="106"/>
      <c r="J111" s="144"/>
      <c r="K111" s="116"/>
      <c r="L111" s="106"/>
      <c r="M111" s="106"/>
      <c r="N111" s="119"/>
      <c r="O111" s="106"/>
      <c r="P111" s="120"/>
      <c r="Q111" s="119"/>
      <c r="R111" s="119"/>
      <c r="S111" s="120"/>
      <c r="T111" s="119"/>
      <c r="U111" s="125"/>
    </row>
    <row r="112" spans="1:21" ht="38.25">
      <c r="A112" s="106"/>
      <c r="B112" s="106"/>
      <c r="C112" s="20" t="s">
        <v>108</v>
      </c>
      <c r="D112" s="73"/>
      <c r="E112" s="20" t="s">
        <v>334</v>
      </c>
      <c r="F112" s="20" t="s">
        <v>335</v>
      </c>
      <c r="G112" s="106"/>
      <c r="H112" s="106"/>
      <c r="I112" s="106"/>
      <c r="J112" s="144"/>
      <c r="K112" s="116"/>
      <c r="L112" s="106"/>
      <c r="M112" s="106"/>
      <c r="N112" s="119"/>
      <c r="O112" s="106"/>
      <c r="P112" s="120"/>
      <c r="Q112" s="119"/>
      <c r="R112" s="119"/>
      <c r="S112" s="120"/>
      <c r="T112" s="119"/>
      <c r="U112" s="125"/>
    </row>
    <row r="113" spans="1:21" ht="25.5">
      <c r="A113" s="106"/>
      <c r="B113" s="106"/>
      <c r="C113" s="20" t="s">
        <v>109</v>
      </c>
      <c r="D113" s="73"/>
      <c r="E113" s="73"/>
      <c r="F113" s="73"/>
      <c r="G113" s="106"/>
      <c r="H113" s="106"/>
      <c r="I113" s="106"/>
      <c r="J113" s="144"/>
      <c r="K113" s="116"/>
      <c r="L113" s="106"/>
      <c r="M113" s="106"/>
      <c r="N113" s="119"/>
      <c r="O113" s="106"/>
      <c r="P113" s="120"/>
      <c r="Q113" s="119"/>
      <c r="R113" s="119"/>
      <c r="S113" s="120"/>
      <c r="T113" s="119"/>
      <c r="U113" s="126"/>
    </row>
    <row r="114" spans="1:21" ht="15.75">
      <c r="A114" s="27"/>
      <c r="B114" s="27"/>
      <c r="C114" s="22" t="s">
        <v>209</v>
      </c>
      <c r="D114" s="22">
        <v>0.5</v>
      </c>
      <c r="E114" s="22">
        <v>1</v>
      </c>
      <c r="F114" s="22">
        <v>2</v>
      </c>
      <c r="G114" s="22">
        <v>3</v>
      </c>
      <c r="H114" s="22">
        <v>4</v>
      </c>
      <c r="I114" s="22"/>
      <c r="J114" s="138"/>
      <c r="K114" s="28"/>
      <c r="L114" s="27"/>
      <c r="M114" s="27"/>
      <c r="N114" s="26"/>
      <c r="O114" s="27"/>
      <c r="P114" s="29"/>
      <c r="Q114" s="26"/>
      <c r="R114" s="26"/>
      <c r="S114" s="29"/>
      <c r="T114" s="26"/>
      <c r="U114" s="26"/>
    </row>
    <row r="115" spans="1:21" ht="114.75">
      <c r="A115" s="106">
        <v>18</v>
      </c>
      <c r="B115" s="106" t="s">
        <v>111</v>
      </c>
      <c r="C115" s="110" t="s">
        <v>338</v>
      </c>
      <c r="D115" s="20" t="s">
        <v>339</v>
      </c>
      <c r="E115" s="20" t="s">
        <v>341</v>
      </c>
      <c r="F115" s="106" t="s">
        <v>343</v>
      </c>
      <c r="G115" s="106" t="s">
        <v>344</v>
      </c>
      <c r="H115" s="106" t="s">
        <v>345</v>
      </c>
      <c r="I115" s="106">
        <v>2</v>
      </c>
      <c r="J115" s="144"/>
      <c r="K115" s="116"/>
      <c r="L115" s="106"/>
      <c r="M115" s="106"/>
      <c r="N115" s="119"/>
      <c r="O115" s="106"/>
      <c r="P115" s="120"/>
      <c r="Q115" s="119"/>
      <c r="R115" s="119"/>
      <c r="S115" s="120"/>
      <c r="T115" s="119"/>
      <c r="U115" s="124"/>
    </row>
    <row r="116" spans="1:21" ht="114.75">
      <c r="A116" s="106"/>
      <c r="B116" s="106"/>
      <c r="C116" s="110"/>
      <c r="D116" s="20" t="s">
        <v>340</v>
      </c>
      <c r="E116" s="20" t="s">
        <v>342</v>
      </c>
      <c r="F116" s="106"/>
      <c r="G116" s="106"/>
      <c r="H116" s="106"/>
      <c r="I116" s="106"/>
      <c r="J116" s="144"/>
      <c r="K116" s="116"/>
      <c r="L116" s="106"/>
      <c r="M116" s="106"/>
      <c r="N116" s="119"/>
      <c r="O116" s="106"/>
      <c r="P116" s="120"/>
      <c r="Q116" s="119"/>
      <c r="R116" s="119"/>
      <c r="S116" s="120"/>
      <c r="T116" s="119"/>
      <c r="U116" s="126"/>
    </row>
    <row r="117" spans="1:21" ht="15.75">
      <c r="A117" s="27"/>
      <c r="B117" s="27"/>
      <c r="C117" s="22" t="s">
        <v>209</v>
      </c>
      <c r="D117" s="22">
        <v>0</v>
      </c>
      <c r="E117" s="22">
        <v>0.5</v>
      </c>
      <c r="F117" s="22">
        <v>1</v>
      </c>
      <c r="G117" s="22">
        <v>1.5</v>
      </c>
      <c r="H117" s="22">
        <v>2</v>
      </c>
      <c r="I117" s="22"/>
      <c r="J117" s="138"/>
      <c r="K117" s="28"/>
      <c r="L117" s="27"/>
      <c r="M117" s="27"/>
      <c r="N117" s="26"/>
      <c r="O117" s="27"/>
      <c r="P117" s="29"/>
      <c r="Q117" s="26"/>
      <c r="R117" s="26"/>
      <c r="S117" s="29"/>
      <c r="T117" s="26"/>
      <c r="U117" s="26"/>
    </row>
    <row r="118" spans="1:21" ht="76.5">
      <c r="A118" s="106">
        <v>19</v>
      </c>
      <c r="B118" s="106" t="s">
        <v>117</v>
      </c>
      <c r="C118" s="111" t="s">
        <v>118</v>
      </c>
      <c r="D118" s="106" t="s">
        <v>346</v>
      </c>
      <c r="E118" s="20" t="s">
        <v>347</v>
      </c>
      <c r="F118" s="20" t="s">
        <v>347</v>
      </c>
      <c r="G118" s="20" t="s">
        <v>349</v>
      </c>
      <c r="H118" s="109" t="s">
        <v>354</v>
      </c>
      <c r="I118" s="106">
        <v>7</v>
      </c>
      <c r="J118" s="144"/>
      <c r="K118" s="116"/>
      <c r="L118" s="106"/>
      <c r="M118" s="106"/>
      <c r="N118" s="119"/>
      <c r="O118" s="106"/>
      <c r="P118" s="120"/>
      <c r="Q118" s="119"/>
      <c r="R118" s="131"/>
      <c r="S118" s="120"/>
      <c r="T118" s="119"/>
      <c r="U118" s="124"/>
    </row>
    <row r="119" spans="1:21" ht="89.25">
      <c r="A119" s="106"/>
      <c r="B119" s="106"/>
      <c r="C119" s="112"/>
      <c r="D119" s="106"/>
      <c r="E119" s="20" t="s">
        <v>334</v>
      </c>
      <c r="F119" s="20" t="s">
        <v>348</v>
      </c>
      <c r="G119" s="20" t="s">
        <v>350</v>
      </c>
      <c r="H119" s="109"/>
      <c r="I119" s="106"/>
      <c r="J119" s="144"/>
      <c r="K119" s="116"/>
      <c r="L119" s="106"/>
      <c r="M119" s="106"/>
      <c r="N119" s="119"/>
      <c r="O119" s="106"/>
      <c r="P119" s="120"/>
      <c r="Q119" s="119"/>
      <c r="R119" s="132"/>
      <c r="S119" s="120"/>
      <c r="T119" s="119"/>
      <c r="U119" s="125"/>
    </row>
    <row r="120" spans="1:21" ht="89.25">
      <c r="A120" s="106"/>
      <c r="B120" s="106"/>
      <c r="C120" s="112"/>
      <c r="D120" s="106"/>
      <c r="E120" s="73"/>
      <c r="F120" s="73"/>
      <c r="G120" s="20" t="s">
        <v>351</v>
      </c>
      <c r="H120" s="109"/>
      <c r="I120" s="106"/>
      <c r="J120" s="144"/>
      <c r="K120" s="116"/>
      <c r="L120" s="106"/>
      <c r="M120" s="106"/>
      <c r="N120" s="119"/>
      <c r="O120" s="106"/>
      <c r="P120" s="120"/>
      <c r="Q120" s="119"/>
      <c r="R120" s="132"/>
      <c r="S120" s="120"/>
      <c r="T120" s="119"/>
      <c r="U120" s="125"/>
    </row>
    <row r="121" spans="1:21" ht="89.25">
      <c r="A121" s="106"/>
      <c r="B121" s="106"/>
      <c r="C121" s="112"/>
      <c r="D121" s="106"/>
      <c r="E121" s="73"/>
      <c r="F121" s="73"/>
      <c r="G121" s="20" t="s">
        <v>352</v>
      </c>
      <c r="H121" s="109"/>
      <c r="I121" s="106"/>
      <c r="J121" s="144"/>
      <c r="K121" s="116"/>
      <c r="L121" s="106"/>
      <c r="M121" s="106"/>
      <c r="N121" s="119"/>
      <c r="O121" s="106"/>
      <c r="P121" s="120"/>
      <c r="Q121" s="119"/>
      <c r="R121" s="132"/>
      <c r="S121" s="120"/>
      <c r="T121" s="119"/>
      <c r="U121" s="125"/>
    </row>
    <row r="122" spans="1:21" ht="63.75">
      <c r="A122" s="106"/>
      <c r="B122" s="106"/>
      <c r="C122" s="113"/>
      <c r="D122" s="106"/>
      <c r="E122" s="73"/>
      <c r="F122" s="73"/>
      <c r="G122" s="20" t="s">
        <v>353</v>
      </c>
      <c r="H122" s="109"/>
      <c r="I122" s="106"/>
      <c r="J122" s="144"/>
      <c r="K122" s="116"/>
      <c r="L122" s="106"/>
      <c r="M122" s="106"/>
      <c r="N122" s="119"/>
      <c r="O122" s="106"/>
      <c r="P122" s="120"/>
      <c r="Q122" s="119"/>
      <c r="R122" s="133"/>
      <c r="S122" s="120"/>
      <c r="T122" s="119"/>
      <c r="U122" s="126"/>
    </row>
    <row r="123" spans="1:21" ht="15.75">
      <c r="A123" s="27"/>
      <c r="B123" s="27"/>
      <c r="C123" s="22" t="s">
        <v>209</v>
      </c>
      <c r="D123" s="22">
        <v>0</v>
      </c>
      <c r="E123" s="22">
        <v>1</v>
      </c>
      <c r="F123" s="22">
        <v>3</v>
      </c>
      <c r="G123" s="22">
        <v>5</v>
      </c>
      <c r="H123" s="21">
        <v>7</v>
      </c>
      <c r="I123" s="22"/>
      <c r="J123" s="138"/>
      <c r="K123" s="28"/>
      <c r="L123" s="27"/>
      <c r="M123" s="27"/>
      <c r="N123" s="26"/>
      <c r="O123" s="27"/>
      <c r="P123" s="29"/>
      <c r="Q123" s="26"/>
      <c r="R123" s="26"/>
      <c r="S123" s="29"/>
      <c r="T123" s="26"/>
      <c r="U123" s="26"/>
    </row>
    <row r="124" spans="1:21" ht="89.25">
      <c r="A124" s="106">
        <v>20</v>
      </c>
      <c r="B124" s="106" t="s">
        <v>124</v>
      </c>
      <c r="C124" s="69" t="s">
        <v>125</v>
      </c>
      <c r="D124" s="106" t="s">
        <v>355</v>
      </c>
      <c r="E124" s="20" t="s">
        <v>356</v>
      </c>
      <c r="F124" s="20" t="s">
        <v>356</v>
      </c>
      <c r="G124" s="20" t="s">
        <v>359</v>
      </c>
      <c r="H124" s="106" t="s">
        <v>345</v>
      </c>
      <c r="I124" s="106">
        <v>3</v>
      </c>
      <c r="J124" s="144"/>
      <c r="K124" s="116"/>
      <c r="L124" s="106"/>
      <c r="M124" s="106"/>
      <c r="N124" s="119"/>
      <c r="O124" s="106"/>
      <c r="P124" s="120"/>
      <c r="Q124" s="119"/>
      <c r="R124" s="119"/>
      <c r="S124" s="120"/>
      <c r="T124" s="119"/>
      <c r="U124" s="124"/>
    </row>
    <row r="125" spans="1:21" ht="51">
      <c r="A125" s="106"/>
      <c r="B125" s="106"/>
      <c r="C125" s="20" t="s">
        <v>361</v>
      </c>
      <c r="D125" s="106"/>
      <c r="E125" s="20" t="s">
        <v>357</v>
      </c>
      <c r="F125" s="20" t="s">
        <v>358</v>
      </c>
      <c r="G125" s="20" t="s">
        <v>360</v>
      </c>
      <c r="H125" s="106"/>
      <c r="I125" s="106"/>
      <c r="J125" s="144"/>
      <c r="K125" s="116"/>
      <c r="L125" s="106"/>
      <c r="M125" s="106"/>
      <c r="N125" s="119"/>
      <c r="O125" s="106"/>
      <c r="P125" s="120"/>
      <c r="Q125" s="119"/>
      <c r="R125" s="119"/>
      <c r="S125" s="120"/>
      <c r="T125" s="119"/>
      <c r="U125" s="125"/>
    </row>
    <row r="126" spans="1:21">
      <c r="A126" s="106"/>
      <c r="B126" s="106"/>
      <c r="C126" s="20" t="s">
        <v>127</v>
      </c>
      <c r="D126" s="106"/>
      <c r="E126" s="73"/>
      <c r="F126" s="73"/>
      <c r="G126" s="73"/>
      <c r="H126" s="106"/>
      <c r="I126" s="106"/>
      <c r="J126" s="144"/>
      <c r="K126" s="116"/>
      <c r="L126" s="106"/>
      <c r="M126" s="106"/>
      <c r="N126" s="119"/>
      <c r="O126" s="106"/>
      <c r="P126" s="120"/>
      <c r="Q126" s="119"/>
      <c r="R126" s="119"/>
      <c r="S126" s="120"/>
      <c r="T126" s="119"/>
      <c r="U126" s="125"/>
    </row>
    <row r="127" spans="1:21">
      <c r="A127" s="106"/>
      <c r="B127" s="106"/>
      <c r="C127" s="20" t="s">
        <v>128</v>
      </c>
      <c r="D127" s="106"/>
      <c r="E127" s="73"/>
      <c r="F127" s="73"/>
      <c r="G127" s="73"/>
      <c r="H127" s="106"/>
      <c r="I127" s="106"/>
      <c r="J127" s="144"/>
      <c r="K127" s="116"/>
      <c r="L127" s="106"/>
      <c r="M127" s="106"/>
      <c r="N127" s="119"/>
      <c r="O127" s="106"/>
      <c r="P127" s="120"/>
      <c r="Q127" s="119"/>
      <c r="R127" s="119"/>
      <c r="S127" s="120"/>
      <c r="T127" s="119"/>
      <c r="U127" s="126"/>
    </row>
    <row r="128" spans="1:21" ht="15.75">
      <c r="A128" s="27"/>
      <c r="B128" s="27"/>
      <c r="C128" s="22" t="s">
        <v>209</v>
      </c>
      <c r="D128" s="22">
        <v>0</v>
      </c>
      <c r="E128" s="22">
        <v>1</v>
      </c>
      <c r="F128" s="22">
        <v>2</v>
      </c>
      <c r="G128" s="22">
        <v>2.5</v>
      </c>
      <c r="H128" s="22">
        <v>3</v>
      </c>
      <c r="I128" s="22"/>
      <c r="J128" s="138"/>
      <c r="K128" s="28"/>
      <c r="L128" s="27"/>
      <c r="M128" s="27"/>
      <c r="N128" s="26"/>
      <c r="O128" s="27"/>
      <c r="P128" s="29"/>
      <c r="Q128" s="26"/>
      <c r="R128" s="26"/>
      <c r="S128" s="29"/>
      <c r="T128" s="26"/>
      <c r="U128" s="26"/>
    </row>
    <row r="129" spans="1:26" ht="51">
      <c r="A129" s="27">
        <v>21</v>
      </c>
      <c r="B129" s="27" t="s">
        <v>129</v>
      </c>
      <c r="C129" s="69" t="s">
        <v>130</v>
      </c>
      <c r="D129" s="27" t="s">
        <v>362</v>
      </c>
      <c r="E129" s="27" t="s">
        <v>363</v>
      </c>
      <c r="F129" s="27" t="s">
        <v>364</v>
      </c>
      <c r="G129" s="27" t="s">
        <v>365</v>
      </c>
      <c r="H129" s="27" t="s">
        <v>366</v>
      </c>
      <c r="I129" s="27">
        <v>5</v>
      </c>
      <c r="J129" s="138"/>
      <c r="K129" s="28"/>
      <c r="L129" s="27"/>
      <c r="M129" s="27"/>
      <c r="N129" s="26"/>
      <c r="O129" s="27"/>
      <c r="P129" s="29"/>
      <c r="Q129" s="26"/>
      <c r="R129" s="26"/>
      <c r="S129" s="29"/>
      <c r="T129" s="26"/>
      <c r="U129" s="26"/>
    </row>
    <row r="130" spans="1:26" ht="15.75">
      <c r="A130" s="27"/>
      <c r="B130" s="27"/>
      <c r="C130" s="22" t="s">
        <v>209</v>
      </c>
      <c r="D130" s="22">
        <v>0</v>
      </c>
      <c r="E130" s="22">
        <v>2</v>
      </c>
      <c r="F130" s="22">
        <v>3</v>
      </c>
      <c r="G130" s="22">
        <v>4</v>
      </c>
      <c r="H130" s="22">
        <v>5</v>
      </c>
      <c r="I130" s="22"/>
      <c r="J130" s="146"/>
      <c r="K130" s="13"/>
      <c r="L130" s="22"/>
      <c r="M130" s="22"/>
      <c r="N130" s="8"/>
      <c r="O130" s="22"/>
      <c r="P130" s="29"/>
      <c r="Q130" s="8"/>
      <c r="R130" s="8"/>
      <c r="S130" s="29"/>
      <c r="T130" s="8"/>
      <c r="U130" s="8"/>
      <c r="V130" s="103"/>
      <c r="W130" s="104"/>
      <c r="X130" s="104"/>
      <c r="Y130" s="104"/>
      <c r="Z130" s="104"/>
    </row>
    <row r="131" spans="1:26" ht="25.5">
      <c r="A131" s="106">
        <v>22</v>
      </c>
      <c r="B131" s="106" t="s">
        <v>132</v>
      </c>
      <c r="C131" s="69" t="s">
        <v>133</v>
      </c>
      <c r="D131" s="106" t="s">
        <v>367</v>
      </c>
      <c r="E131" s="106" t="s">
        <v>368</v>
      </c>
      <c r="F131" s="106" t="s">
        <v>369</v>
      </c>
      <c r="G131" s="106" t="s">
        <v>370</v>
      </c>
      <c r="H131" s="106" t="s">
        <v>371</v>
      </c>
      <c r="I131" s="106">
        <v>1</v>
      </c>
      <c r="J131" s="144"/>
      <c r="K131" s="116"/>
      <c r="L131" s="106"/>
      <c r="M131" s="106"/>
      <c r="N131" s="119"/>
      <c r="O131" s="106"/>
      <c r="P131" s="120"/>
      <c r="Q131" s="119"/>
      <c r="R131" s="119"/>
      <c r="S131" s="120"/>
      <c r="T131" s="119"/>
      <c r="U131" s="124"/>
    </row>
    <row r="132" spans="1:26">
      <c r="A132" s="106"/>
      <c r="B132" s="106"/>
      <c r="C132" s="20" t="s">
        <v>134</v>
      </c>
      <c r="D132" s="106"/>
      <c r="E132" s="106"/>
      <c r="F132" s="106"/>
      <c r="G132" s="106"/>
      <c r="H132" s="106"/>
      <c r="I132" s="106"/>
      <c r="J132" s="144"/>
      <c r="K132" s="116"/>
      <c r="L132" s="106"/>
      <c r="M132" s="106"/>
      <c r="N132" s="119"/>
      <c r="O132" s="106"/>
      <c r="P132" s="120"/>
      <c r="Q132" s="119"/>
      <c r="R132" s="119"/>
      <c r="S132" s="120"/>
      <c r="T132" s="119"/>
      <c r="U132" s="125"/>
    </row>
    <row r="133" spans="1:26" ht="25.5">
      <c r="A133" s="106"/>
      <c r="B133" s="106"/>
      <c r="C133" s="20" t="s">
        <v>135</v>
      </c>
      <c r="D133" s="106"/>
      <c r="E133" s="106"/>
      <c r="F133" s="106"/>
      <c r="G133" s="106"/>
      <c r="H133" s="106"/>
      <c r="I133" s="106"/>
      <c r="J133" s="144"/>
      <c r="K133" s="116"/>
      <c r="L133" s="106"/>
      <c r="M133" s="106"/>
      <c r="N133" s="119"/>
      <c r="O133" s="106"/>
      <c r="P133" s="120"/>
      <c r="Q133" s="119"/>
      <c r="R133" s="119"/>
      <c r="S133" s="120"/>
      <c r="T133" s="119"/>
      <c r="U133" s="126"/>
    </row>
    <row r="134" spans="1:26" ht="15.75">
      <c r="A134" s="27"/>
      <c r="B134" s="27"/>
      <c r="C134" s="22" t="s">
        <v>209</v>
      </c>
      <c r="D134" s="22">
        <v>0.2</v>
      </c>
      <c r="E134" s="22">
        <v>0.4</v>
      </c>
      <c r="F134" s="22">
        <v>0.6</v>
      </c>
      <c r="G134" s="22">
        <v>0.8</v>
      </c>
      <c r="H134" s="22">
        <v>1</v>
      </c>
      <c r="I134" s="22"/>
      <c r="J134" s="146"/>
      <c r="K134" s="13"/>
      <c r="L134" s="22"/>
      <c r="M134" s="22"/>
      <c r="N134" s="8"/>
      <c r="O134" s="22"/>
      <c r="P134" s="29"/>
      <c r="Q134" s="8"/>
      <c r="R134" s="8"/>
      <c r="S134" s="29"/>
      <c r="T134" s="8"/>
      <c r="U134" s="8"/>
    </row>
    <row r="135" spans="1:26" ht="25.5">
      <c r="A135" s="27">
        <v>23</v>
      </c>
      <c r="B135" s="27" t="s">
        <v>136</v>
      </c>
      <c r="C135" s="69" t="s">
        <v>372</v>
      </c>
      <c r="D135" s="27"/>
      <c r="E135" s="27"/>
      <c r="F135" s="27"/>
      <c r="G135" s="27"/>
      <c r="H135" s="27"/>
      <c r="I135" s="27">
        <v>5</v>
      </c>
      <c r="J135" s="138"/>
      <c r="K135" s="28"/>
      <c r="L135" s="27"/>
      <c r="M135" s="27"/>
      <c r="N135" s="26"/>
      <c r="O135" s="27"/>
      <c r="P135" s="29"/>
      <c r="Q135" s="26"/>
      <c r="R135" s="26"/>
      <c r="S135" s="29"/>
      <c r="T135" s="26"/>
      <c r="U135" s="26"/>
    </row>
    <row r="136" spans="1:26" ht="75" customHeight="1">
      <c r="A136" s="106"/>
      <c r="B136" s="106"/>
      <c r="C136" s="20" t="s">
        <v>138</v>
      </c>
      <c r="D136" s="106" t="s">
        <v>219</v>
      </c>
      <c r="E136" s="106" t="s">
        <v>220</v>
      </c>
      <c r="F136" s="106" t="s">
        <v>221</v>
      </c>
      <c r="G136" s="106" t="s">
        <v>373</v>
      </c>
      <c r="H136" s="106" t="s">
        <v>345</v>
      </c>
      <c r="I136" s="106"/>
      <c r="J136" s="144"/>
      <c r="K136" s="116"/>
      <c r="L136" s="106"/>
      <c r="M136" s="106"/>
      <c r="N136" s="119"/>
      <c r="O136" s="106"/>
      <c r="P136" s="120"/>
      <c r="Q136" s="119"/>
      <c r="R136" s="119"/>
      <c r="S136" s="120"/>
      <c r="T136" s="119"/>
      <c r="U136" s="124"/>
    </row>
    <row r="137" spans="1:26" ht="77.25" customHeight="1">
      <c r="A137" s="106"/>
      <c r="B137" s="106"/>
      <c r="C137" s="20" t="s">
        <v>139</v>
      </c>
      <c r="D137" s="106"/>
      <c r="E137" s="106"/>
      <c r="F137" s="106"/>
      <c r="G137" s="106"/>
      <c r="H137" s="106"/>
      <c r="I137" s="106"/>
      <c r="J137" s="144"/>
      <c r="K137" s="116"/>
      <c r="L137" s="106"/>
      <c r="M137" s="106"/>
      <c r="N137" s="119"/>
      <c r="O137" s="106"/>
      <c r="P137" s="120"/>
      <c r="Q137" s="119"/>
      <c r="R137" s="119"/>
      <c r="S137" s="120"/>
      <c r="T137" s="119"/>
      <c r="U137" s="125"/>
    </row>
    <row r="138" spans="1:26" ht="108" customHeight="1">
      <c r="A138" s="106"/>
      <c r="B138" s="106"/>
      <c r="C138" s="20" t="s">
        <v>140</v>
      </c>
      <c r="D138" s="106"/>
      <c r="E138" s="106"/>
      <c r="F138" s="106"/>
      <c r="G138" s="106"/>
      <c r="H138" s="106"/>
      <c r="I138" s="106"/>
      <c r="J138" s="144"/>
      <c r="K138" s="116"/>
      <c r="L138" s="106"/>
      <c r="M138" s="106"/>
      <c r="N138" s="119"/>
      <c r="O138" s="106"/>
      <c r="P138" s="120"/>
      <c r="Q138" s="119"/>
      <c r="R138" s="119"/>
      <c r="S138" s="120"/>
      <c r="T138" s="119"/>
      <c r="U138" s="125"/>
    </row>
    <row r="139" spans="1:26" ht="48.75" customHeight="1">
      <c r="A139" s="106"/>
      <c r="B139" s="106"/>
      <c r="C139" s="20" t="s">
        <v>141</v>
      </c>
      <c r="D139" s="106"/>
      <c r="E139" s="106"/>
      <c r="F139" s="106"/>
      <c r="G139" s="106"/>
      <c r="H139" s="106"/>
      <c r="I139" s="106"/>
      <c r="J139" s="144"/>
      <c r="K139" s="116"/>
      <c r="L139" s="106"/>
      <c r="M139" s="106"/>
      <c r="N139" s="119"/>
      <c r="O139" s="106"/>
      <c r="P139" s="120"/>
      <c r="Q139" s="119"/>
      <c r="R139" s="119"/>
      <c r="S139" s="120"/>
      <c r="T139" s="119"/>
      <c r="U139" s="126"/>
    </row>
    <row r="140" spans="1:26" ht="15.75">
      <c r="A140" s="27"/>
      <c r="B140" s="27"/>
      <c r="C140" s="22" t="s">
        <v>209</v>
      </c>
      <c r="D140" s="22">
        <v>1</v>
      </c>
      <c r="E140" s="22">
        <v>2</v>
      </c>
      <c r="F140" s="22">
        <v>3</v>
      </c>
      <c r="G140" s="22">
        <v>4</v>
      </c>
      <c r="H140" s="22">
        <v>5</v>
      </c>
      <c r="I140" s="22"/>
      <c r="J140" s="146"/>
      <c r="K140" s="13"/>
      <c r="L140" s="22"/>
      <c r="M140" s="22"/>
      <c r="N140" s="8"/>
      <c r="O140" s="22"/>
      <c r="P140" s="29"/>
      <c r="Q140" s="8"/>
      <c r="R140" s="8"/>
      <c r="S140" s="29"/>
      <c r="T140" s="8"/>
      <c r="U140" s="8"/>
    </row>
    <row r="141" spans="1:26">
      <c r="A141" s="27"/>
      <c r="B141" s="27" t="s">
        <v>142</v>
      </c>
      <c r="C141" s="69" t="s">
        <v>143</v>
      </c>
      <c r="D141" s="27"/>
      <c r="E141" s="27"/>
      <c r="F141" s="27"/>
      <c r="G141" s="27"/>
      <c r="H141" s="27"/>
      <c r="I141" s="17">
        <f t="shared" ref="I141" si="15">I142+I148+I154</f>
        <v>10</v>
      </c>
      <c r="J141" s="145">
        <f>J142+J148+J154</f>
        <v>0</v>
      </c>
      <c r="K141" s="17">
        <f t="shared" ref="K141:U141" si="16">K142+K148+K154</f>
        <v>0</v>
      </c>
      <c r="L141" s="17">
        <f t="shared" si="16"/>
        <v>0</v>
      </c>
      <c r="M141" s="17">
        <f t="shared" si="16"/>
        <v>0</v>
      </c>
      <c r="N141" s="17">
        <f t="shared" si="16"/>
        <v>0</v>
      </c>
      <c r="O141" s="17">
        <f t="shared" si="16"/>
        <v>0</v>
      </c>
      <c r="P141" s="17">
        <f t="shared" si="16"/>
        <v>0</v>
      </c>
      <c r="Q141" s="17">
        <f t="shared" si="16"/>
        <v>0</v>
      </c>
      <c r="R141" s="17">
        <f t="shared" si="16"/>
        <v>0</v>
      </c>
      <c r="S141" s="17">
        <f t="shared" si="16"/>
        <v>0</v>
      </c>
      <c r="T141" s="17">
        <f t="shared" si="16"/>
        <v>0</v>
      </c>
      <c r="U141" s="17">
        <f t="shared" si="16"/>
        <v>0</v>
      </c>
    </row>
    <row r="142" spans="1:26">
      <c r="A142" s="106">
        <v>24</v>
      </c>
      <c r="B142" s="106" t="s">
        <v>144</v>
      </c>
      <c r="C142" s="69" t="s">
        <v>374</v>
      </c>
      <c r="D142" s="106" t="s">
        <v>375</v>
      </c>
      <c r="E142" s="106" t="s">
        <v>220</v>
      </c>
      <c r="F142" s="106" t="s">
        <v>221</v>
      </c>
      <c r="G142" s="106" t="s">
        <v>376</v>
      </c>
      <c r="H142" s="106" t="s">
        <v>377</v>
      </c>
      <c r="I142" s="106">
        <v>3</v>
      </c>
      <c r="J142" s="144"/>
      <c r="K142" s="116"/>
      <c r="L142" s="106"/>
      <c r="M142" s="106"/>
      <c r="N142" s="119"/>
      <c r="O142" s="106"/>
      <c r="P142" s="120"/>
      <c r="Q142" s="119"/>
      <c r="R142" s="119"/>
      <c r="S142" s="120"/>
      <c r="T142" s="119"/>
      <c r="U142" s="119"/>
    </row>
    <row r="143" spans="1:26">
      <c r="A143" s="106"/>
      <c r="B143" s="106"/>
      <c r="C143" s="20" t="s">
        <v>146</v>
      </c>
      <c r="D143" s="106"/>
      <c r="E143" s="106"/>
      <c r="F143" s="106"/>
      <c r="G143" s="106"/>
      <c r="H143" s="106"/>
      <c r="I143" s="106"/>
      <c r="J143" s="144"/>
      <c r="K143" s="116"/>
      <c r="L143" s="106"/>
      <c r="M143" s="106"/>
      <c r="N143" s="119"/>
      <c r="O143" s="106"/>
      <c r="P143" s="120"/>
      <c r="Q143" s="119"/>
      <c r="R143" s="119"/>
      <c r="S143" s="120"/>
      <c r="T143" s="119"/>
      <c r="U143" s="119"/>
    </row>
    <row r="144" spans="1:26">
      <c r="A144" s="106"/>
      <c r="B144" s="106"/>
      <c r="C144" s="20" t="s">
        <v>378</v>
      </c>
      <c r="D144" s="106"/>
      <c r="E144" s="106"/>
      <c r="F144" s="106"/>
      <c r="G144" s="106"/>
      <c r="H144" s="106"/>
      <c r="I144" s="106"/>
      <c r="J144" s="144"/>
      <c r="K144" s="116"/>
      <c r="L144" s="106"/>
      <c r="M144" s="106"/>
      <c r="N144" s="119"/>
      <c r="O144" s="106"/>
      <c r="P144" s="120"/>
      <c r="Q144" s="119"/>
      <c r="R144" s="119"/>
      <c r="S144" s="120"/>
      <c r="T144" s="119"/>
      <c r="U144" s="119"/>
    </row>
    <row r="145" spans="1:21">
      <c r="A145" s="106"/>
      <c r="B145" s="106"/>
      <c r="C145" s="20" t="s">
        <v>379</v>
      </c>
      <c r="D145" s="106"/>
      <c r="E145" s="106"/>
      <c r="F145" s="106"/>
      <c r="G145" s="106"/>
      <c r="H145" s="106"/>
      <c r="I145" s="106"/>
      <c r="J145" s="144"/>
      <c r="K145" s="116"/>
      <c r="L145" s="106"/>
      <c r="M145" s="106"/>
      <c r="N145" s="119"/>
      <c r="O145" s="106"/>
      <c r="P145" s="120"/>
      <c r="Q145" s="119"/>
      <c r="R145" s="119"/>
      <c r="S145" s="120"/>
      <c r="T145" s="119"/>
      <c r="U145" s="119"/>
    </row>
    <row r="146" spans="1:21" ht="25.5">
      <c r="A146" s="106"/>
      <c r="B146" s="106"/>
      <c r="C146" s="20" t="s">
        <v>149</v>
      </c>
      <c r="D146" s="106"/>
      <c r="E146" s="106"/>
      <c r="F146" s="106"/>
      <c r="G146" s="106"/>
      <c r="H146" s="106"/>
      <c r="I146" s="106"/>
      <c r="J146" s="144"/>
      <c r="K146" s="116"/>
      <c r="L146" s="106"/>
      <c r="M146" s="106"/>
      <c r="N146" s="119"/>
      <c r="O146" s="106"/>
      <c r="P146" s="120"/>
      <c r="Q146" s="119"/>
      <c r="R146" s="119"/>
      <c r="S146" s="120"/>
      <c r="T146" s="119"/>
      <c r="U146" s="119"/>
    </row>
    <row r="147" spans="1:21" ht="15.75">
      <c r="A147" s="27"/>
      <c r="B147" s="27"/>
      <c r="C147" s="22" t="s">
        <v>209</v>
      </c>
      <c r="D147" s="22">
        <v>0</v>
      </c>
      <c r="E147" s="22">
        <v>1</v>
      </c>
      <c r="F147" s="22">
        <v>2</v>
      </c>
      <c r="G147" s="22">
        <v>2.5</v>
      </c>
      <c r="H147" s="22">
        <v>3</v>
      </c>
      <c r="I147" s="22"/>
      <c r="J147" s="146"/>
      <c r="K147" s="13"/>
      <c r="L147" s="22"/>
      <c r="M147" s="22"/>
      <c r="N147" s="8"/>
      <c r="O147" s="22"/>
      <c r="P147" s="29"/>
      <c r="Q147" s="8"/>
      <c r="R147" s="8"/>
      <c r="S147" s="29"/>
      <c r="T147" s="8"/>
      <c r="U147" s="8"/>
    </row>
    <row r="148" spans="1:21">
      <c r="A148" s="106">
        <v>25</v>
      </c>
      <c r="B148" s="106" t="s">
        <v>151</v>
      </c>
      <c r="C148" s="69" t="s">
        <v>380</v>
      </c>
      <c r="D148" s="106" t="s">
        <v>381</v>
      </c>
      <c r="E148" s="106" t="s">
        <v>220</v>
      </c>
      <c r="F148" s="106" t="s">
        <v>221</v>
      </c>
      <c r="G148" s="106" t="s">
        <v>376</v>
      </c>
      <c r="H148" s="106" t="s">
        <v>377</v>
      </c>
      <c r="I148" s="106">
        <v>2</v>
      </c>
      <c r="J148" s="144"/>
      <c r="K148" s="116"/>
      <c r="L148" s="106"/>
      <c r="M148" s="106"/>
      <c r="N148" s="119"/>
      <c r="O148" s="106"/>
      <c r="P148" s="120"/>
      <c r="Q148" s="119"/>
      <c r="R148" s="119"/>
      <c r="S148" s="120"/>
      <c r="T148" s="119"/>
      <c r="U148" s="119"/>
    </row>
    <row r="149" spans="1:21" ht="25.5">
      <c r="A149" s="106"/>
      <c r="B149" s="106"/>
      <c r="C149" s="20" t="s">
        <v>153</v>
      </c>
      <c r="D149" s="106"/>
      <c r="E149" s="106"/>
      <c r="F149" s="106"/>
      <c r="G149" s="106"/>
      <c r="H149" s="106"/>
      <c r="I149" s="106"/>
      <c r="J149" s="144"/>
      <c r="K149" s="116"/>
      <c r="L149" s="106"/>
      <c r="M149" s="106"/>
      <c r="N149" s="119"/>
      <c r="O149" s="106"/>
      <c r="P149" s="120"/>
      <c r="Q149" s="119"/>
      <c r="R149" s="119"/>
      <c r="S149" s="120"/>
      <c r="T149" s="119"/>
      <c r="U149" s="119"/>
    </row>
    <row r="150" spans="1:21">
      <c r="A150" s="106"/>
      <c r="B150" s="106"/>
      <c r="C150" s="20" t="s">
        <v>379</v>
      </c>
      <c r="D150" s="106"/>
      <c r="E150" s="106"/>
      <c r="F150" s="106"/>
      <c r="G150" s="106"/>
      <c r="H150" s="106"/>
      <c r="I150" s="106"/>
      <c r="J150" s="144"/>
      <c r="K150" s="116"/>
      <c r="L150" s="106"/>
      <c r="M150" s="106"/>
      <c r="N150" s="119"/>
      <c r="O150" s="106"/>
      <c r="P150" s="120"/>
      <c r="Q150" s="119"/>
      <c r="R150" s="119"/>
      <c r="S150" s="120"/>
      <c r="T150" s="119"/>
      <c r="U150" s="119"/>
    </row>
    <row r="151" spans="1:21">
      <c r="A151" s="106"/>
      <c r="B151" s="106"/>
      <c r="C151" s="20" t="s">
        <v>37</v>
      </c>
      <c r="D151" s="106"/>
      <c r="E151" s="106"/>
      <c r="F151" s="106"/>
      <c r="G151" s="106"/>
      <c r="H151" s="106"/>
      <c r="I151" s="106"/>
      <c r="J151" s="144"/>
      <c r="K151" s="116"/>
      <c r="L151" s="106"/>
      <c r="M151" s="106"/>
      <c r="N151" s="119"/>
      <c r="O151" s="106"/>
      <c r="P151" s="120"/>
      <c r="Q151" s="119"/>
      <c r="R151" s="119"/>
      <c r="S151" s="120"/>
      <c r="T151" s="119"/>
      <c r="U151" s="119"/>
    </row>
    <row r="152" spans="1:21" ht="25.5">
      <c r="A152" s="106"/>
      <c r="B152" s="106"/>
      <c r="C152" s="20" t="s">
        <v>382</v>
      </c>
      <c r="D152" s="106"/>
      <c r="E152" s="106"/>
      <c r="F152" s="106"/>
      <c r="G152" s="106"/>
      <c r="H152" s="106"/>
      <c r="I152" s="106"/>
      <c r="J152" s="144"/>
      <c r="K152" s="116"/>
      <c r="L152" s="106"/>
      <c r="M152" s="106"/>
      <c r="N152" s="119"/>
      <c r="O152" s="106"/>
      <c r="P152" s="120"/>
      <c r="Q152" s="119"/>
      <c r="R152" s="119"/>
      <c r="S152" s="120"/>
      <c r="T152" s="119"/>
      <c r="U152" s="119"/>
    </row>
    <row r="153" spans="1:21" ht="15.75">
      <c r="A153" s="27"/>
      <c r="B153" s="27"/>
      <c r="C153" s="22" t="s">
        <v>209</v>
      </c>
      <c r="D153" s="22">
        <v>0</v>
      </c>
      <c r="E153" s="22">
        <v>0.5</v>
      </c>
      <c r="F153" s="22">
        <v>1</v>
      </c>
      <c r="G153" s="22">
        <v>1.5</v>
      </c>
      <c r="H153" s="22">
        <v>2</v>
      </c>
      <c r="I153" s="22"/>
      <c r="J153" s="146"/>
      <c r="K153" s="13"/>
      <c r="L153" s="22"/>
      <c r="M153" s="22"/>
      <c r="N153" s="8"/>
      <c r="O153" s="22"/>
      <c r="P153" s="29"/>
      <c r="Q153" s="8"/>
      <c r="R153" s="8"/>
      <c r="S153" s="29"/>
      <c r="T153" s="8"/>
      <c r="U153" s="8"/>
    </row>
    <row r="154" spans="1:21">
      <c r="A154" s="106">
        <v>26</v>
      </c>
      <c r="B154" s="106" t="s">
        <v>156</v>
      </c>
      <c r="C154" s="69" t="s">
        <v>157</v>
      </c>
      <c r="D154" s="106" t="s">
        <v>251</v>
      </c>
      <c r="E154" s="106" t="s">
        <v>252</v>
      </c>
      <c r="F154" s="106" t="s">
        <v>253</v>
      </c>
      <c r="G154" s="106" t="s">
        <v>254</v>
      </c>
      <c r="H154" s="106" t="s">
        <v>255</v>
      </c>
      <c r="I154" s="106">
        <v>5</v>
      </c>
      <c r="J154" s="144"/>
      <c r="K154" s="116"/>
      <c r="L154" s="106"/>
      <c r="M154" s="106"/>
      <c r="N154" s="119"/>
      <c r="O154" s="106"/>
      <c r="P154" s="120"/>
      <c r="Q154" s="119"/>
      <c r="R154" s="119"/>
      <c r="S154" s="120"/>
      <c r="T154" s="119"/>
      <c r="U154" s="119"/>
    </row>
    <row r="155" spans="1:21" ht="25.5">
      <c r="A155" s="106"/>
      <c r="B155" s="106"/>
      <c r="C155" s="20" t="s">
        <v>158</v>
      </c>
      <c r="D155" s="106"/>
      <c r="E155" s="106"/>
      <c r="F155" s="106"/>
      <c r="G155" s="106"/>
      <c r="H155" s="106"/>
      <c r="I155" s="106"/>
      <c r="J155" s="144"/>
      <c r="K155" s="116"/>
      <c r="L155" s="106"/>
      <c r="M155" s="106"/>
      <c r="N155" s="119"/>
      <c r="O155" s="106"/>
      <c r="P155" s="120"/>
      <c r="Q155" s="119"/>
      <c r="R155" s="119"/>
      <c r="S155" s="120"/>
      <c r="T155" s="119"/>
      <c r="U155" s="119"/>
    </row>
    <row r="156" spans="1:21">
      <c r="A156" s="106"/>
      <c r="B156" s="106"/>
      <c r="C156" s="20" t="s">
        <v>383</v>
      </c>
      <c r="D156" s="106"/>
      <c r="E156" s="106"/>
      <c r="F156" s="106"/>
      <c r="G156" s="106"/>
      <c r="H156" s="106"/>
      <c r="I156" s="106"/>
      <c r="J156" s="144"/>
      <c r="K156" s="116"/>
      <c r="L156" s="106"/>
      <c r="M156" s="106"/>
      <c r="N156" s="119"/>
      <c r="O156" s="106"/>
      <c r="P156" s="120"/>
      <c r="Q156" s="119"/>
      <c r="R156" s="119"/>
      <c r="S156" s="120"/>
      <c r="T156" s="119"/>
      <c r="U156" s="119"/>
    </row>
    <row r="157" spans="1:21">
      <c r="A157" s="106"/>
      <c r="B157" s="106"/>
      <c r="C157" s="20" t="s">
        <v>379</v>
      </c>
      <c r="D157" s="106"/>
      <c r="E157" s="106"/>
      <c r="F157" s="106"/>
      <c r="G157" s="106"/>
      <c r="H157" s="106"/>
      <c r="I157" s="106"/>
      <c r="J157" s="144"/>
      <c r="K157" s="116"/>
      <c r="L157" s="106"/>
      <c r="M157" s="106"/>
      <c r="N157" s="119"/>
      <c r="O157" s="106"/>
      <c r="P157" s="120"/>
      <c r="Q157" s="119"/>
      <c r="R157" s="119"/>
      <c r="S157" s="120"/>
      <c r="T157" s="119"/>
      <c r="U157" s="119"/>
    </row>
    <row r="158" spans="1:21">
      <c r="A158" s="106"/>
      <c r="B158" s="106"/>
      <c r="C158" s="20" t="s">
        <v>37</v>
      </c>
      <c r="D158" s="106"/>
      <c r="E158" s="106"/>
      <c r="F158" s="106"/>
      <c r="G158" s="106"/>
      <c r="H158" s="106"/>
      <c r="I158" s="106"/>
      <c r="J158" s="144"/>
      <c r="K158" s="116"/>
      <c r="L158" s="106"/>
      <c r="M158" s="106"/>
      <c r="N158" s="119"/>
      <c r="O158" s="106"/>
      <c r="P158" s="120"/>
      <c r="Q158" s="119"/>
      <c r="R158" s="119"/>
      <c r="S158" s="120"/>
      <c r="T158" s="119"/>
      <c r="U158" s="119"/>
    </row>
    <row r="159" spans="1:21" ht="15.75">
      <c r="A159" s="27"/>
      <c r="B159" s="27"/>
      <c r="C159" s="22" t="s">
        <v>209</v>
      </c>
      <c r="D159" s="22">
        <v>1</v>
      </c>
      <c r="E159" s="22">
        <v>2</v>
      </c>
      <c r="F159" s="22">
        <v>3</v>
      </c>
      <c r="G159" s="22">
        <v>4</v>
      </c>
      <c r="H159" s="22">
        <v>5</v>
      </c>
      <c r="I159" s="22"/>
      <c r="J159" s="146"/>
      <c r="K159" s="13"/>
      <c r="L159" s="22"/>
      <c r="M159" s="22"/>
      <c r="N159" s="8"/>
      <c r="O159" s="22"/>
      <c r="P159" s="29"/>
      <c r="Q159" s="8"/>
      <c r="R159" s="8"/>
      <c r="S159" s="29"/>
      <c r="T159" s="8"/>
      <c r="U159" s="8"/>
    </row>
    <row r="160" spans="1:21">
      <c r="A160" s="81"/>
      <c r="B160" s="81"/>
      <c r="C160" s="82" t="s">
        <v>161</v>
      </c>
      <c r="D160" s="81"/>
      <c r="E160" s="81"/>
      <c r="F160" s="81"/>
      <c r="G160" s="81"/>
      <c r="H160" s="77"/>
      <c r="I160" s="77">
        <f t="shared" ref="I160:U160" si="17">I161+I166+I171+I178+I186+I192</f>
        <v>10</v>
      </c>
      <c r="J160" s="77">
        <f t="shared" si="17"/>
        <v>0</v>
      </c>
      <c r="K160" s="77">
        <f t="shared" si="17"/>
        <v>0</v>
      </c>
      <c r="L160" s="77">
        <f t="shared" si="17"/>
        <v>0</v>
      </c>
      <c r="M160" s="77">
        <f t="shared" ref="M160" si="18">M161+M166+M171+M178+M186+M192</f>
        <v>0</v>
      </c>
      <c r="N160" s="77">
        <f t="shared" si="17"/>
        <v>0</v>
      </c>
      <c r="O160" s="77">
        <f t="shared" si="17"/>
        <v>0</v>
      </c>
      <c r="P160" s="77">
        <f t="shared" si="17"/>
        <v>0</v>
      </c>
      <c r="Q160" s="77">
        <f t="shared" si="17"/>
        <v>0</v>
      </c>
      <c r="R160" s="77">
        <f t="shared" si="17"/>
        <v>0</v>
      </c>
      <c r="S160" s="77">
        <f t="shared" ref="S160" si="19">S161+S166+S171+S178+S186+S192</f>
        <v>0</v>
      </c>
      <c r="T160" s="77">
        <f t="shared" si="17"/>
        <v>0</v>
      </c>
      <c r="U160" s="77">
        <f t="shared" si="17"/>
        <v>0</v>
      </c>
    </row>
    <row r="161" spans="1:21" ht="25.5">
      <c r="A161" s="106">
        <v>27</v>
      </c>
      <c r="B161" s="106" t="s">
        <v>162</v>
      </c>
      <c r="C161" s="69" t="s">
        <v>163</v>
      </c>
      <c r="D161" s="106" t="s">
        <v>384</v>
      </c>
      <c r="E161" s="106" t="s">
        <v>283</v>
      </c>
      <c r="F161" s="106" t="s">
        <v>272</v>
      </c>
      <c r="G161" s="106" t="s">
        <v>260</v>
      </c>
      <c r="H161" s="106" t="s">
        <v>385</v>
      </c>
      <c r="I161" s="106">
        <v>1</v>
      </c>
      <c r="J161" s="144"/>
      <c r="K161" s="116"/>
      <c r="L161" s="106"/>
      <c r="M161" s="106"/>
      <c r="N161" s="119"/>
      <c r="O161" s="106"/>
      <c r="P161" s="120"/>
      <c r="Q161" s="119"/>
      <c r="R161" s="119"/>
      <c r="S161" s="120"/>
      <c r="T161" s="119"/>
      <c r="U161" s="119"/>
    </row>
    <row r="162" spans="1:21" ht="25.5">
      <c r="A162" s="106"/>
      <c r="B162" s="106"/>
      <c r="C162" s="20" t="s">
        <v>164</v>
      </c>
      <c r="D162" s="106"/>
      <c r="E162" s="106"/>
      <c r="F162" s="106"/>
      <c r="G162" s="106"/>
      <c r="H162" s="106"/>
      <c r="I162" s="106"/>
      <c r="J162" s="144"/>
      <c r="K162" s="116"/>
      <c r="L162" s="106"/>
      <c r="M162" s="106"/>
      <c r="N162" s="119"/>
      <c r="O162" s="106"/>
      <c r="P162" s="120"/>
      <c r="Q162" s="119"/>
      <c r="R162" s="119"/>
      <c r="S162" s="120"/>
      <c r="T162" s="119"/>
      <c r="U162" s="119"/>
    </row>
    <row r="163" spans="1:21" ht="25.5">
      <c r="A163" s="106"/>
      <c r="B163" s="106"/>
      <c r="C163" s="20" t="s">
        <v>165</v>
      </c>
      <c r="D163" s="106"/>
      <c r="E163" s="106"/>
      <c r="F163" s="106"/>
      <c r="G163" s="106"/>
      <c r="H163" s="106"/>
      <c r="I163" s="106"/>
      <c r="J163" s="144"/>
      <c r="K163" s="116"/>
      <c r="L163" s="106"/>
      <c r="M163" s="106"/>
      <c r="N163" s="119"/>
      <c r="O163" s="106"/>
      <c r="P163" s="120"/>
      <c r="Q163" s="119"/>
      <c r="R163" s="119"/>
      <c r="S163" s="120"/>
      <c r="T163" s="119"/>
      <c r="U163" s="119"/>
    </row>
    <row r="164" spans="1:21" ht="25.5">
      <c r="A164" s="106"/>
      <c r="B164" s="106"/>
      <c r="C164" s="20" t="s">
        <v>386</v>
      </c>
      <c r="D164" s="106"/>
      <c r="E164" s="106"/>
      <c r="F164" s="106"/>
      <c r="G164" s="106"/>
      <c r="H164" s="106"/>
      <c r="I164" s="106"/>
      <c r="J164" s="144"/>
      <c r="K164" s="116"/>
      <c r="L164" s="106"/>
      <c r="M164" s="106"/>
      <c r="N164" s="119"/>
      <c r="O164" s="106"/>
      <c r="P164" s="120"/>
      <c r="Q164" s="119"/>
      <c r="R164" s="119"/>
      <c r="S164" s="120"/>
      <c r="T164" s="119"/>
      <c r="U164" s="119"/>
    </row>
    <row r="165" spans="1:21" ht="15.75">
      <c r="A165" s="27"/>
      <c r="B165" s="27"/>
      <c r="C165" s="22" t="s">
        <v>209</v>
      </c>
      <c r="D165" s="22">
        <v>0.2</v>
      </c>
      <c r="E165" s="22">
        <v>0.4</v>
      </c>
      <c r="F165" s="22">
        <v>0.6</v>
      </c>
      <c r="G165" s="22">
        <v>0.8</v>
      </c>
      <c r="H165" s="22">
        <v>1</v>
      </c>
      <c r="I165" s="22"/>
      <c r="J165" s="146"/>
      <c r="K165" s="13"/>
      <c r="L165" s="22"/>
      <c r="M165" s="22"/>
      <c r="N165" s="8"/>
      <c r="O165" s="22"/>
      <c r="P165" s="29"/>
      <c r="Q165" s="8"/>
      <c r="R165" s="8"/>
      <c r="S165" s="29"/>
      <c r="T165" s="8"/>
      <c r="U165" s="8"/>
    </row>
    <row r="166" spans="1:21" ht="25.5">
      <c r="A166" s="106">
        <v>28</v>
      </c>
      <c r="B166" s="106" t="s">
        <v>168</v>
      </c>
      <c r="C166" s="69" t="s">
        <v>169</v>
      </c>
      <c r="D166" s="106" t="s">
        <v>384</v>
      </c>
      <c r="E166" s="106" t="s">
        <v>283</v>
      </c>
      <c r="F166" s="106" t="s">
        <v>272</v>
      </c>
      <c r="G166" s="106" t="s">
        <v>260</v>
      </c>
      <c r="H166" s="106" t="s">
        <v>387</v>
      </c>
      <c r="I166" s="106">
        <v>2</v>
      </c>
      <c r="J166" s="144"/>
      <c r="K166" s="116"/>
      <c r="L166" s="106"/>
      <c r="M166" s="106"/>
      <c r="N166" s="119"/>
      <c r="O166" s="106"/>
      <c r="P166" s="120"/>
      <c r="Q166" s="119"/>
      <c r="R166" s="119"/>
      <c r="S166" s="120"/>
      <c r="T166" s="119"/>
      <c r="U166" s="119"/>
    </row>
    <row r="167" spans="1:21" ht="38.25">
      <c r="A167" s="106"/>
      <c r="B167" s="106"/>
      <c r="C167" s="20" t="s">
        <v>170</v>
      </c>
      <c r="D167" s="106"/>
      <c r="E167" s="106"/>
      <c r="F167" s="106"/>
      <c r="G167" s="106"/>
      <c r="H167" s="106"/>
      <c r="I167" s="106"/>
      <c r="J167" s="144"/>
      <c r="K167" s="116"/>
      <c r="L167" s="106"/>
      <c r="M167" s="106"/>
      <c r="N167" s="119"/>
      <c r="O167" s="106"/>
      <c r="P167" s="120"/>
      <c r="Q167" s="119"/>
      <c r="R167" s="119"/>
      <c r="S167" s="120"/>
      <c r="T167" s="119"/>
      <c r="U167" s="119"/>
    </row>
    <row r="168" spans="1:21" ht="25.5">
      <c r="A168" s="106"/>
      <c r="B168" s="106"/>
      <c r="C168" s="20" t="s">
        <v>171</v>
      </c>
      <c r="D168" s="106"/>
      <c r="E168" s="106"/>
      <c r="F168" s="106"/>
      <c r="G168" s="106"/>
      <c r="H168" s="106"/>
      <c r="I168" s="106"/>
      <c r="J168" s="144"/>
      <c r="K168" s="116"/>
      <c r="L168" s="106"/>
      <c r="M168" s="106"/>
      <c r="N168" s="119"/>
      <c r="O168" s="106"/>
      <c r="P168" s="120"/>
      <c r="Q168" s="119"/>
      <c r="R168" s="119"/>
      <c r="S168" s="120"/>
      <c r="T168" s="119"/>
      <c r="U168" s="119"/>
    </row>
    <row r="169" spans="1:21" ht="38.25">
      <c r="A169" s="106"/>
      <c r="B169" s="106"/>
      <c r="C169" s="20" t="s">
        <v>172</v>
      </c>
      <c r="D169" s="106"/>
      <c r="E169" s="106"/>
      <c r="F169" s="106"/>
      <c r="G169" s="106"/>
      <c r="H169" s="106"/>
      <c r="I169" s="106"/>
      <c r="J169" s="144"/>
      <c r="K169" s="116"/>
      <c r="L169" s="106"/>
      <c r="M169" s="106"/>
      <c r="N169" s="119"/>
      <c r="O169" s="106"/>
      <c r="P169" s="120"/>
      <c r="Q169" s="119"/>
      <c r="R169" s="119"/>
      <c r="S169" s="120"/>
      <c r="T169" s="119"/>
      <c r="U169" s="119"/>
    </row>
    <row r="170" spans="1:21" ht="15.75">
      <c r="A170" s="27"/>
      <c r="B170" s="27"/>
      <c r="C170" s="22" t="s">
        <v>209</v>
      </c>
      <c r="D170" s="22">
        <v>0</v>
      </c>
      <c r="E170" s="22">
        <v>0.5</v>
      </c>
      <c r="F170" s="22">
        <v>1</v>
      </c>
      <c r="G170" s="22">
        <v>1.5</v>
      </c>
      <c r="H170" s="22">
        <v>2</v>
      </c>
      <c r="I170" s="22"/>
      <c r="J170" s="146"/>
      <c r="K170" s="13"/>
      <c r="L170" s="22"/>
      <c r="M170" s="22"/>
      <c r="N170" s="8"/>
      <c r="O170" s="22"/>
      <c r="P170" s="29"/>
      <c r="Q170" s="8"/>
      <c r="R170" s="8"/>
      <c r="S170" s="29"/>
      <c r="T170" s="8"/>
      <c r="U170" s="8"/>
    </row>
    <row r="171" spans="1:21">
      <c r="A171" s="106">
        <v>29</v>
      </c>
      <c r="B171" s="106" t="s">
        <v>174</v>
      </c>
      <c r="C171" s="69" t="s">
        <v>175</v>
      </c>
      <c r="D171" s="106" t="s">
        <v>283</v>
      </c>
      <c r="E171" s="106" t="s">
        <v>272</v>
      </c>
      <c r="F171" s="106" t="s">
        <v>260</v>
      </c>
      <c r="G171" s="106" t="s">
        <v>261</v>
      </c>
      <c r="H171" s="106" t="s">
        <v>388</v>
      </c>
      <c r="I171" s="106">
        <v>2</v>
      </c>
      <c r="J171" s="144"/>
      <c r="K171" s="116"/>
      <c r="L171" s="106"/>
      <c r="M171" s="106"/>
      <c r="N171" s="119"/>
      <c r="O171" s="106"/>
      <c r="P171" s="120"/>
      <c r="Q171" s="119"/>
      <c r="R171" s="119"/>
      <c r="S171" s="120"/>
      <c r="T171" s="119"/>
      <c r="U171" s="119"/>
    </row>
    <row r="172" spans="1:21" ht="42" customHeight="1">
      <c r="A172" s="106"/>
      <c r="B172" s="106"/>
      <c r="C172" s="20" t="s">
        <v>176</v>
      </c>
      <c r="D172" s="106"/>
      <c r="E172" s="106"/>
      <c r="F172" s="106"/>
      <c r="G172" s="106"/>
      <c r="H172" s="106"/>
      <c r="I172" s="106"/>
      <c r="J172" s="144"/>
      <c r="K172" s="116"/>
      <c r="L172" s="106"/>
      <c r="M172" s="106"/>
      <c r="N172" s="119"/>
      <c r="O172" s="106"/>
      <c r="P172" s="120"/>
      <c r="Q172" s="119"/>
      <c r="R172" s="119"/>
      <c r="S172" s="120"/>
      <c r="T172" s="119"/>
      <c r="U172" s="119"/>
    </row>
    <row r="173" spans="1:21" ht="40.5" customHeight="1">
      <c r="A173" s="106"/>
      <c r="B173" s="106"/>
      <c r="C173" s="20" t="s">
        <v>177</v>
      </c>
      <c r="D173" s="106"/>
      <c r="E173" s="106"/>
      <c r="F173" s="106"/>
      <c r="G173" s="106"/>
      <c r="H173" s="106"/>
      <c r="I173" s="106"/>
      <c r="J173" s="144"/>
      <c r="K173" s="116"/>
      <c r="L173" s="106"/>
      <c r="M173" s="106"/>
      <c r="N173" s="119"/>
      <c r="O173" s="106"/>
      <c r="P173" s="120"/>
      <c r="Q173" s="119"/>
      <c r="R173" s="119"/>
      <c r="S173" s="120"/>
      <c r="T173" s="119"/>
      <c r="U173" s="119"/>
    </row>
    <row r="174" spans="1:21" ht="38.25">
      <c r="A174" s="106"/>
      <c r="B174" s="106"/>
      <c r="C174" s="20" t="s">
        <v>178</v>
      </c>
      <c r="D174" s="106"/>
      <c r="E174" s="106"/>
      <c r="F174" s="106"/>
      <c r="G174" s="106"/>
      <c r="H174" s="106"/>
      <c r="I174" s="106"/>
      <c r="J174" s="144"/>
      <c r="K174" s="116"/>
      <c r="L174" s="106"/>
      <c r="M174" s="106"/>
      <c r="N174" s="119"/>
      <c r="O174" s="106"/>
      <c r="P174" s="120"/>
      <c r="Q174" s="119"/>
      <c r="R174" s="119"/>
      <c r="S174" s="120"/>
      <c r="T174" s="119"/>
      <c r="U174" s="119"/>
    </row>
    <row r="175" spans="1:21" ht="51.75" customHeight="1">
      <c r="A175" s="106"/>
      <c r="B175" s="106"/>
      <c r="C175" s="20" t="s">
        <v>179</v>
      </c>
      <c r="D175" s="106"/>
      <c r="E175" s="106"/>
      <c r="F175" s="106"/>
      <c r="G175" s="106"/>
      <c r="H175" s="106"/>
      <c r="I175" s="106"/>
      <c r="J175" s="144"/>
      <c r="K175" s="116"/>
      <c r="L175" s="106"/>
      <c r="M175" s="106"/>
      <c r="N175" s="119"/>
      <c r="O175" s="106"/>
      <c r="P175" s="120"/>
      <c r="Q175" s="119"/>
      <c r="R175" s="119"/>
      <c r="S175" s="120"/>
      <c r="T175" s="119"/>
      <c r="U175" s="119"/>
    </row>
    <row r="176" spans="1:21" ht="21.75" customHeight="1">
      <c r="A176" s="106"/>
      <c r="B176" s="106"/>
      <c r="C176" s="20" t="s">
        <v>180</v>
      </c>
      <c r="D176" s="106"/>
      <c r="E176" s="106"/>
      <c r="F176" s="106"/>
      <c r="G176" s="106"/>
      <c r="H176" s="106"/>
      <c r="I176" s="106"/>
      <c r="J176" s="144"/>
      <c r="K176" s="116"/>
      <c r="L176" s="106"/>
      <c r="M176" s="106"/>
      <c r="N176" s="119"/>
      <c r="O176" s="106"/>
      <c r="P176" s="120"/>
      <c r="Q176" s="119"/>
      <c r="R176" s="119"/>
      <c r="S176" s="120"/>
      <c r="T176" s="119"/>
      <c r="U176" s="119"/>
    </row>
    <row r="177" spans="1:21" ht="15.75">
      <c r="A177" s="27"/>
      <c r="B177" s="27"/>
      <c r="C177" s="22" t="s">
        <v>209</v>
      </c>
      <c r="D177" s="22">
        <v>0</v>
      </c>
      <c r="E177" s="22">
        <v>0.5</v>
      </c>
      <c r="F177" s="22">
        <v>1</v>
      </c>
      <c r="G177" s="22">
        <v>1.5</v>
      </c>
      <c r="H177" s="22">
        <v>2</v>
      </c>
      <c r="I177" s="22"/>
      <c r="J177" s="146"/>
      <c r="K177" s="13"/>
      <c r="L177" s="22"/>
      <c r="M177" s="22"/>
      <c r="N177" s="8"/>
      <c r="O177" s="22"/>
      <c r="P177" s="29"/>
      <c r="Q177" s="8"/>
      <c r="R177" s="8"/>
      <c r="S177" s="29"/>
      <c r="T177" s="8"/>
      <c r="U177" s="8"/>
    </row>
    <row r="178" spans="1:21">
      <c r="A178" s="106">
        <v>30</v>
      </c>
      <c r="B178" s="106" t="s">
        <v>182</v>
      </c>
      <c r="C178" s="69" t="s">
        <v>183</v>
      </c>
      <c r="D178" s="106" t="s">
        <v>283</v>
      </c>
      <c r="E178" s="106" t="s">
        <v>272</v>
      </c>
      <c r="F178" s="106" t="s">
        <v>260</v>
      </c>
      <c r="G178" s="106" t="s">
        <v>261</v>
      </c>
      <c r="H178" s="106" t="s">
        <v>388</v>
      </c>
      <c r="I178" s="106">
        <v>2</v>
      </c>
      <c r="J178" s="144"/>
      <c r="K178" s="116"/>
      <c r="L178" s="106"/>
      <c r="M178" s="106"/>
      <c r="N178" s="119"/>
      <c r="O178" s="106"/>
      <c r="P178" s="120"/>
      <c r="Q178" s="119"/>
      <c r="R178" s="119"/>
      <c r="S178" s="120"/>
      <c r="T178" s="119"/>
      <c r="U178" s="119"/>
    </row>
    <row r="179" spans="1:21" ht="38.25">
      <c r="A179" s="106"/>
      <c r="B179" s="106"/>
      <c r="C179" s="20" t="s">
        <v>184</v>
      </c>
      <c r="D179" s="106"/>
      <c r="E179" s="106"/>
      <c r="F179" s="106"/>
      <c r="G179" s="106"/>
      <c r="H179" s="106"/>
      <c r="I179" s="106"/>
      <c r="J179" s="144"/>
      <c r="K179" s="116"/>
      <c r="L179" s="106"/>
      <c r="M179" s="106"/>
      <c r="N179" s="119"/>
      <c r="O179" s="106"/>
      <c r="P179" s="120"/>
      <c r="Q179" s="119"/>
      <c r="R179" s="119"/>
      <c r="S179" s="120"/>
      <c r="T179" s="119"/>
      <c r="U179" s="119"/>
    </row>
    <row r="180" spans="1:21" ht="25.5">
      <c r="A180" s="106"/>
      <c r="B180" s="106"/>
      <c r="C180" s="20" t="s">
        <v>185</v>
      </c>
      <c r="D180" s="106"/>
      <c r="E180" s="106"/>
      <c r="F180" s="106"/>
      <c r="G180" s="106"/>
      <c r="H180" s="106"/>
      <c r="I180" s="106"/>
      <c r="J180" s="144"/>
      <c r="K180" s="116"/>
      <c r="L180" s="106"/>
      <c r="M180" s="106"/>
      <c r="N180" s="119"/>
      <c r="O180" s="106"/>
      <c r="P180" s="120"/>
      <c r="Q180" s="119"/>
      <c r="R180" s="119"/>
      <c r="S180" s="120"/>
      <c r="T180" s="119"/>
      <c r="U180" s="119"/>
    </row>
    <row r="181" spans="1:21" ht="38.25">
      <c r="A181" s="106"/>
      <c r="B181" s="106"/>
      <c r="C181" s="20" t="s">
        <v>186</v>
      </c>
      <c r="D181" s="106"/>
      <c r="E181" s="106"/>
      <c r="F181" s="106"/>
      <c r="G181" s="106"/>
      <c r="H181" s="106"/>
      <c r="I181" s="106"/>
      <c r="J181" s="144"/>
      <c r="K181" s="116"/>
      <c r="L181" s="106"/>
      <c r="M181" s="106"/>
      <c r="N181" s="119"/>
      <c r="O181" s="106"/>
      <c r="P181" s="120"/>
      <c r="Q181" s="119"/>
      <c r="R181" s="119"/>
      <c r="S181" s="120"/>
      <c r="T181" s="119"/>
      <c r="U181" s="119"/>
    </row>
    <row r="182" spans="1:21" ht="25.5">
      <c r="A182" s="106"/>
      <c r="B182" s="106"/>
      <c r="C182" s="20" t="s">
        <v>187</v>
      </c>
      <c r="D182" s="106"/>
      <c r="E182" s="106"/>
      <c r="F182" s="106"/>
      <c r="G182" s="106"/>
      <c r="H182" s="106"/>
      <c r="I182" s="106"/>
      <c r="J182" s="144"/>
      <c r="K182" s="116"/>
      <c r="L182" s="106"/>
      <c r="M182" s="106"/>
      <c r="N182" s="119"/>
      <c r="O182" s="106"/>
      <c r="P182" s="120"/>
      <c r="Q182" s="119"/>
      <c r="R182" s="119"/>
      <c r="S182" s="120"/>
      <c r="T182" s="119"/>
      <c r="U182" s="119"/>
    </row>
    <row r="183" spans="1:21" ht="25.5">
      <c r="A183" s="106"/>
      <c r="B183" s="106"/>
      <c r="C183" s="20" t="s">
        <v>188</v>
      </c>
      <c r="D183" s="106"/>
      <c r="E183" s="106"/>
      <c r="F183" s="106"/>
      <c r="G183" s="106"/>
      <c r="H183" s="106"/>
      <c r="I183" s="106"/>
      <c r="J183" s="144"/>
      <c r="K183" s="116"/>
      <c r="L183" s="106"/>
      <c r="M183" s="106"/>
      <c r="N183" s="119"/>
      <c r="O183" s="106"/>
      <c r="P183" s="120"/>
      <c r="Q183" s="119"/>
      <c r="R183" s="119"/>
      <c r="S183" s="120"/>
      <c r="T183" s="119"/>
      <c r="U183" s="119"/>
    </row>
    <row r="184" spans="1:21" ht="38.25">
      <c r="A184" s="27"/>
      <c r="B184" s="27"/>
      <c r="C184" s="20" t="s">
        <v>389</v>
      </c>
      <c r="D184" s="27" t="s">
        <v>390</v>
      </c>
      <c r="E184" s="27" t="s">
        <v>391</v>
      </c>
      <c r="F184" s="27" t="s">
        <v>392</v>
      </c>
      <c r="G184" s="27" t="s">
        <v>393</v>
      </c>
      <c r="H184" s="27" t="s">
        <v>394</v>
      </c>
      <c r="I184" s="27"/>
      <c r="J184" s="138"/>
      <c r="K184" s="28"/>
      <c r="L184" s="27"/>
      <c r="M184" s="27"/>
      <c r="N184" s="26"/>
      <c r="O184" s="27"/>
      <c r="P184" s="29"/>
      <c r="Q184" s="26"/>
      <c r="R184" s="26"/>
      <c r="S184" s="29"/>
      <c r="T184" s="26"/>
      <c r="U184" s="26"/>
    </row>
    <row r="185" spans="1:21" ht="15.75">
      <c r="A185" s="27"/>
      <c r="B185" s="27"/>
      <c r="C185" s="22" t="s">
        <v>209</v>
      </c>
      <c r="D185" s="22">
        <v>0</v>
      </c>
      <c r="E185" s="22">
        <v>0.5</v>
      </c>
      <c r="F185" s="22">
        <v>1</v>
      </c>
      <c r="G185" s="22">
        <v>1.5</v>
      </c>
      <c r="H185" s="22">
        <v>2</v>
      </c>
      <c r="I185" s="22"/>
      <c r="J185" s="146"/>
      <c r="K185" s="13"/>
      <c r="L185" s="22"/>
      <c r="M185" s="22"/>
      <c r="N185" s="8"/>
      <c r="O185" s="22"/>
      <c r="P185" s="29"/>
      <c r="Q185" s="8"/>
      <c r="R185" s="8"/>
      <c r="S185" s="29"/>
      <c r="T185" s="8"/>
      <c r="U185" s="8"/>
    </row>
    <row r="186" spans="1:21">
      <c r="A186" s="106">
        <v>31</v>
      </c>
      <c r="B186" s="106" t="s">
        <v>190</v>
      </c>
      <c r="C186" s="69" t="s">
        <v>191</v>
      </c>
      <c r="D186" s="106" t="s">
        <v>283</v>
      </c>
      <c r="E186" s="106" t="s">
        <v>272</v>
      </c>
      <c r="F186" s="106" t="s">
        <v>260</v>
      </c>
      <c r="G186" s="106" t="s">
        <v>395</v>
      </c>
      <c r="H186" s="106" t="s">
        <v>396</v>
      </c>
      <c r="I186" s="106">
        <v>2</v>
      </c>
      <c r="J186" s="144"/>
      <c r="K186" s="116"/>
      <c r="L186" s="106"/>
      <c r="M186" s="106"/>
      <c r="N186" s="119"/>
      <c r="O186" s="106"/>
      <c r="P186" s="120"/>
      <c r="Q186" s="119"/>
      <c r="R186" s="119"/>
      <c r="S186" s="120"/>
      <c r="T186" s="119"/>
      <c r="U186" s="119"/>
    </row>
    <row r="187" spans="1:21" ht="25.5">
      <c r="A187" s="106"/>
      <c r="B187" s="106"/>
      <c r="C187" s="20" t="s">
        <v>192</v>
      </c>
      <c r="D187" s="106"/>
      <c r="E187" s="106"/>
      <c r="F187" s="106"/>
      <c r="G187" s="106"/>
      <c r="H187" s="106"/>
      <c r="I187" s="106"/>
      <c r="J187" s="144"/>
      <c r="K187" s="116"/>
      <c r="L187" s="106"/>
      <c r="M187" s="106"/>
      <c r="N187" s="119"/>
      <c r="O187" s="106"/>
      <c r="P187" s="120"/>
      <c r="Q187" s="119"/>
      <c r="R187" s="119"/>
      <c r="S187" s="120"/>
      <c r="T187" s="119"/>
      <c r="U187" s="119"/>
    </row>
    <row r="188" spans="1:21" ht="25.5">
      <c r="A188" s="106"/>
      <c r="B188" s="106"/>
      <c r="C188" s="20" t="s">
        <v>193</v>
      </c>
      <c r="D188" s="106"/>
      <c r="E188" s="106"/>
      <c r="F188" s="106"/>
      <c r="G188" s="106"/>
      <c r="H188" s="106"/>
      <c r="I188" s="106"/>
      <c r="J188" s="144"/>
      <c r="K188" s="116"/>
      <c r="L188" s="106"/>
      <c r="M188" s="106"/>
      <c r="N188" s="119"/>
      <c r="O188" s="106"/>
      <c r="P188" s="120"/>
      <c r="Q188" s="119"/>
      <c r="R188" s="119"/>
      <c r="S188" s="120"/>
      <c r="T188" s="119"/>
      <c r="U188" s="119"/>
    </row>
    <row r="189" spans="1:21" ht="25.5">
      <c r="A189" s="106"/>
      <c r="B189" s="106"/>
      <c r="C189" s="20" t="s">
        <v>194</v>
      </c>
      <c r="D189" s="106"/>
      <c r="E189" s="106"/>
      <c r="F189" s="106"/>
      <c r="G189" s="106"/>
      <c r="H189" s="106"/>
      <c r="I189" s="106"/>
      <c r="J189" s="144"/>
      <c r="K189" s="116"/>
      <c r="L189" s="106"/>
      <c r="M189" s="106"/>
      <c r="N189" s="119"/>
      <c r="O189" s="106"/>
      <c r="P189" s="120"/>
      <c r="Q189" s="119"/>
      <c r="R189" s="119"/>
      <c r="S189" s="120"/>
      <c r="T189" s="119"/>
      <c r="U189" s="119"/>
    </row>
    <row r="190" spans="1:21">
      <c r="A190" s="106"/>
      <c r="B190" s="106"/>
      <c r="C190" s="20" t="s">
        <v>397</v>
      </c>
      <c r="D190" s="106"/>
      <c r="E190" s="106"/>
      <c r="F190" s="106"/>
      <c r="G190" s="106"/>
      <c r="H190" s="106"/>
      <c r="I190" s="106"/>
      <c r="J190" s="144"/>
      <c r="K190" s="116"/>
      <c r="L190" s="106"/>
      <c r="M190" s="106"/>
      <c r="N190" s="119"/>
      <c r="O190" s="106"/>
      <c r="P190" s="120"/>
      <c r="Q190" s="119"/>
      <c r="R190" s="119"/>
      <c r="S190" s="120"/>
      <c r="T190" s="119"/>
      <c r="U190" s="119"/>
    </row>
    <row r="191" spans="1:21" ht="15.75">
      <c r="A191" s="27"/>
      <c r="B191" s="27"/>
      <c r="C191" s="22" t="s">
        <v>209</v>
      </c>
      <c r="D191" s="22">
        <v>0</v>
      </c>
      <c r="E191" s="22">
        <v>0.5</v>
      </c>
      <c r="F191" s="22">
        <v>1</v>
      </c>
      <c r="G191" s="22">
        <v>1.5</v>
      </c>
      <c r="H191" s="22">
        <v>2</v>
      </c>
      <c r="I191" s="22"/>
      <c r="J191" s="146"/>
      <c r="K191" s="13"/>
      <c r="L191" s="22"/>
      <c r="M191" s="22"/>
      <c r="N191" s="8"/>
      <c r="O191" s="22"/>
      <c r="P191" s="29"/>
      <c r="Q191" s="8"/>
      <c r="R191" s="8"/>
      <c r="S191" s="29"/>
      <c r="T191" s="8"/>
      <c r="U191" s="8"/>
    </row>
    <row r="192" spans="1:21">
      <c r="A192" s="106">
        <v>32</v>
      </c>
      <c r="B192" s="106" t="s">
        <v>197</v>
      </c>
      <c r="C192" s="69" t="s">
        <v>198</v>
      </c>
      <c r="D192" s="106" t="s">
        <v>283</v>
      </c>
      <c r="E192" s="106" t="s">
        <v>272</v>
      </c>
      <c r="F192" s="106" t="s">
        <v>260</v>
      </c>
      <c r="G192" s="106" t="s">
        <v>261</v>
      </c>
      <c r="H192" s="106" t="s">
        <v>388</v>
      </c>
      <c r="I192" s="106">
        <v>1</v>
      </c>
      <c r="J192" s="144"/>
      <c r="K192" s="116"/>
      <c r="L192" s="106"/>
      <c r="M192" s="106"/>
      <c r="N192" s="119"/>
      <c r="O192" s="106"/>
      <c r="P192" s="120"/>
      <c r="Q192" s="119"/>
      <c r="R192" s="119"/>
      <c r="S192" s="120"/>
      <c r="T192" s="119"/>
      <c r="U192" s="119"/>
    </row>
    <row r="193" spans="1:24" ht="25.5">
      <c r="A193" s="106"/>
      <c r="B193" s="106"/>
      <c r="C193" s="20" t="s">
        <v>199</v>
      </c>
      <c r="D193" s="106"/>
      <c r="E193" s="106"/>
      <c r="F193" s="106"/>
      <c r="G193" s="106"/>
      <c r="H193" s="106"/>
      <c r="I193" s="106"/>
      <c r="J193" s="144"/>
      <c r="K193" s="116"/>
      <c r="L193" s="106"/>
      <c r="M193" s="106"/>
      <c r="N193" s="119"/>
      <c r="O193" s="106"/>
      <c r="P193" s="120"/>
      <c r="Q193" s="119"/>
      <c r="R193" s="119"/>
      <c r="S193" s="120"/>
      <c r="T193" s="119"/>
      <c r="U193" s="119"/>
    </row>
    <row r="194" spans="1:24" ht="38.25">
      <c r="A194" s="106"/>
      <c r="B194" s="106"/>
      <c r="C194" s="20" t="s">
        <v>200</v>
      </c>
      <c r="D194" s="106"/>
      <c r="E194" s="106"/>
      <c r="F194" s="106"/>
      <c r="G194" s="106"/>
      <c r="H194" s="106"/>
      <c r="I194" s="106"/>
      <c r="J194" s="144"/>
      <c r="K194" s="116"/>
      <c r="L194" s="106"/>
      <c r="M194" s="106"/>
      <c r="N194" s="119"/>
      <c r="O194" s="106"/>
      <c r="P194" s="120"/>
      <c r="Q194" s="119"/>
      <c r="R194" s="119"/>
      <c r="S194" s="120"/>
      <c r="T194" s="119"/>
      <c r="U194" s="119"/>
    </row>
    <row r="195" spans="1:24" ht="15.75">
      <c r="A195" s="27"/>
      <c r="B195" s="27"/>
      <c r="C195" s="22" t="s">
        <v>209</v>
      </c>
      <c r="D195" s="22">
        <v>0.2</v>
      </c>
      <c r="E195" s="22">
        <v>0.4</v>
      </c>
      <c r="F195" s="22">
        <v>0.6</v>
      </c>
      <c r="G195" s="22">
        <v>0.8</v>
      </c>
      <c r="H195" s="22">
        <v>1</v>
      </c>
      <c r="I195" s="22"/>
      <c r="J195" s="138"/>
      <c r="K195" s="28"/>
      <c r="L195" s="27"/>
      <c r="M195" s="27"/>
      <c r="N195" s="26"/>
      <c r="O195" s="27"/>
      <c r="P195" s="29"/>
      <c r="Q195" s="26"/>
      <c r="R195" s="26"/>
      <c r="S195" s="29"/>
      <c r="T195" s="26"/>
      <c r="U195" s="26"/>
    </row>
    <row r="196" spans="1:24">
      <c r="A196" s="70"/>
      <c r="B196" s="70"/>
      <c r="C196" s="71" t="s">
        <v>201</v>
      </c>
      <c r="D196" s="16"/>
      <c r="E196" s="16"/>
      <c r="F196" s="16"/>
      <c r="G196" s="16"/>
      <c r="H196" s="16"/>
      <c r="I196" s="16">
        <f t="shared" ref="I196:U196" si="20">I3+I15+I160</f>
        <v>100</v>
      </c>
      <c r="J196" s="143">
        <f t="shared" si="20"/>
        <v>0</v>
      </c>
      <c r="K196" s="16">
        <f t="shared" si="20"/>
        <v>0</v>
      </c>
      <c r="L196" s="16">
        <f t="shared" si="20"/>
        <v>0</v>
      </c>
      <c r="M196" s="16">
        <f t="shared" si="20"/>
        <v>0</v>
      </c>
      <c r="N196" s="16">
        <f t="shared" si="20"/>
        <v>0</v>
      </c>
      <c r="O196" s="16">
        <f t="shared" si="20"/>
        <v>0</v>
      </c>
      <c r="P196" s="16">
        <f t="shared" si="20"/>
        <v>0</v>
      </c>
      <c r="Q196" s="16">
        <f t="shared" si="20"/>
        <v>0</v>
      </c>
      <c r="R196" s="16">
        <f t="shared" si="20"/>
        <v>0</v>
      </c>
      <c r="S196" s="16">
        <f t="shared" si="20"/>
        <v>0</v>
      </c>
      <c r="T196" s="16">
        <f t="shared" si="20"/>
        <v>0</v>
      </c>
      <c r="U196" s="16">
        <f t="shared" si="20"/>
        <v>0</v>
      </c>
    </row>
    <row r="197" spans="1:24">
      <c r="L197" s="127"/>
      <c r="M197" s="127"/>
      <c r="N197" s="127"/>
      <c r="O197" s="127"/>
      <c r="P197" s="127"/>
      <c r="Q197" s="127"/>
      <c r="R197" s="127"/>
      <c r="S197" s="127"/>
      <c r="T197" s="76"/>
      <c r="U197" s="76"/>
    </row>
    <row r="198" spans="1:24">
      <c r="L198" s="127"/>
      <c r="M198" s="127"/>
      <c r="N198" s="127"/>
      <c r="O198" s="127"/>
      <c r="P198" s="127"/>
      <c r="Q198" s="127"/>
      <c r="R198" s="127"/>
      <c r="S198" s="127"/>
      <c r="T198" s="76"/>
      <c r="U198" s="76"/>
    </row>
    <row r="199" spans="1:24" ht="15" customHeight="1">
      <c r="L199" s="127"/>
      <c r="M199" s="127"/>
      <c r="N199" s="127"/>
      <c r="O199" s="127"/>
      <c r="P199" s="127"/>
      <c r="Q199" s="127"/>
      <c r="R199" s="127"/>
      <c r="S199" s="76"/>
      <c r="T199" s="76"/>
      <c r="U199" s="76"/>
      <c r="V199" s="76"/>
      <c r="W199" s="76"/>
      <c r="X199" s="76"/>
    </row>
    <row r="200" spans="1:24" ht="19.5" customHeight="1">
      <c r="L200" s="127"/>
      <c r="M200" s="127"/>
      <c r="N200" s="127"/>
      <c r="O200" s="127"/>
      <c r="P200" s="127"/>
      <c r="Q200" s="127"/>
      <c r="R200" s="127"/>
      <c r="S200" s="127"/>
      <c r="T200" s="76"/>
      <c r="U200" s="76"/>
      <c r="V200" s="76"/>
      <c r="W200" s="76"/>
      <c r="X200" s="76"/>
    </row>
    <row r="201" spans="1:24" ht="19.5" customHeight="1">
      <c r="L201" s="127"/>
      <c r="M201" s="127"/>
      <c r="N201" s="127"/>
      <c r="O201" s="127"/>
      <c r="P201" s="127"/>
      <c r="Q201" s="127"/>
      <c r="R201" s="127"/>
      <c r="S201" s="127"/>
      <c r="T201" s="127"/>
      <c r="U201" s="76"/>
      <c r="V201" s="76"/>
      <c r="W201" s="76"/>
      <c r="X201" s="76"/>
    </row>
    <row r="202" spans="1:24" ht="19.5" customHeight="1">
      <c r="S202" s="14"/>
      <c r="T202" s="14"/>
      <c r="U202" s="14"/>
      <c r="V202" s="76"/>
      <c r="W202" s="76"/>
      <c r="X202" s="76"/>
    </row>
    <row r="203" spans="1:24" ht="19.5" customHeight="1">
      <c r="S203" s="14"/>
      <c r="T203" s="14"/>
      <c r="U203" s="14"/>
      <c r="V203" s="76"/>
      <c r="W203" s="76"/>
      <c r="X203" s="76"/>
    </row>
    <row r="204" spans="1:24" ht="19.5" customHeight="1">
      <c r="S204" s="14"/>
      <c r="T204" s="14"/>
      <c r="U204" s="14"/>
    </row>
    <row r="205" spans="1:24" ht="19.5" customHeight="1">
      <c r="S205" s="14"/>
      <c r="T205" s="14"/>
      <c r="U205" s="14"/>
    </row>
    <row r="206" spans="1:24">
      <c r="S206" s="14"/>
      <c r="T206" s="14"/>
      <c r="U206" s="14"/>
    </row>
    <row r="207" spans="1:24">
      <c r="S207" s="14"/>
      <c r="T207" s="14"/>
      <c r="U207" s="14"/>
    </row>
    <row r="208" spans="1:24">
      <c r="S208" s="14"/>
      <c r="T208" s="14"/>
      <c r="U208" s="14"/>
    </row>
    <row r="209" spans="19:21">
      <c r="S209" s="14"/>
      <c r="T209" s="14"/>
      <c r="U209" s="14"/>
    </row>
    <row r="210" spans="19:21">
      <c r="S210" s="14"/>
      <c r="T210" s="14"/>
      <c r="U210" s="14"/>
    </row>
    <row r="211" spans="19:21">
      <c r="S211" s="14"/>
      <c r="T211" s="14"/>
      <c r="U211" s="14"/>
    </row>
    <row r="212" spans="19:21">
      <c r="S212" s="14"/>
      <c r="T212" s="14"/>
      <c r="U212" s="14"/>
    </row>
    <row r="213" spans="19:21">
      <c r="S213" s="14"/>
      <c r="T213" s="14"/>
      <c r="U213" s="14"/>
    </row>
    <row r="214" spans="19:21">
      <c r="S214" s="14"/>
      <c r="T214" s="14"/>
      <c r="U214" s="14"/>
    </row>
    <row r="215" spans="19:21">
      <c r="S215" s="14"/>
      <c r="T215" s="14"/>
      <c r="U215" s="14"/>
    </row>
    <row r="216" spans="19:21">
      <c r="S216" s="14"/>
      <c r="T216" s="14"/>
      <c r="U216" s="14"/>
    </row>
    <row r="217" spans="19:21">
      <c r="S217" s="14"/>
      <c r="T217" s="14"/>
      <c r="U217" s="14"/>
    </row>
    <row r="218" spans="19:21">
      <c r="S218" s="14"/>
      <c r="T218" s="14"/>
      <c r="U218" s="14"/>
    </row>
    <row r="219" spans="19:21">
      <c r="S219" s="14"/>
      <c r="T219" s="14"/>
      <c r="U219" s="14"/>
    </row>
    <row r="220" spans="19:21">
      <c r="S220" s="14"/>
      <c r="T220" s="14"/>
      <c r="U220" s="14"/>
    </row>
    <row r="221" spans="19:21">
      <c r="S221" s="14"/>
      <c r="T221" s="14"/>
      <c r="U221" s="14"/>
    </row>
    <row r="222" spans="19:21">
      <c r="S222" s="14"/>
      <c r="T222" s="14"/>
      <c r="U222" s="14"/>
    </row>
    <row r="223" spans="19:21">
      <c r="S223" s="14"/>
      <c r="T223" s="14"/>
      <c r="U223" s="14"/>
    </row>
    <row r="224" spans="19:21">
      <c r="S224" s="14"/>
      <c r="T224" s="14"/>
      <c r="U224" s="14"/>
    </row>
    <row r="225" spans="19:21">
      <c r="S225" s="14"/>
      <c r="T225" s="14"/>
      <c r="U225" s="14"/>
    </row>
    <row r="226" spans="19:21">
      <c r="S226" s="14"/>
      <c r="T226" s="14"/>
      <c r="U226" s="14"/>
    </row>
    <row r="227" spans="19:21">
      <c r="S227" s="14"/>
      <c r="T227" s="14"/>
      <c r="U227" s="14"/>
    </row>
    <row r="228" spans="19:21">
      <c r="S228" s="14"/>
      <c r="T228" s="14"/>
      <c r="U228" s="14"/>
    </row>
    <row r="229" spans="19:21">
      <c r="S229" s="14"/>
      <c r="T229" s="14"/>
      <c r="U229" s="14"/>
    </row>
    <row r="230" spans="19:21">
      <c r="S230" s="14"/>
      <c r="T230" s="14"/>
      <c r="U230" s="14"/>
    </row>
    <row r="231" spans="19:21">
      <c r="S231" s="14"/>
      <c r="T231" s="14"/>
      <c r="U231" s="14"/>
    </row>
    <row r="232" spans="19:21">
      <c r="S232" s="14"/>
      <c r="T232" s="14"/>
      <c r="U232" s="14"/>
    </row>
    <row r="233" spans="19:21">
      <c r="S233" s="14"/>
      <c r="T233" s="14"/>
      <c r="U233" s="14"/>
    </row>
    <row r="234" spans="19:21">
      <c r="S234" s="14"/>
      <c r="T234" s="14"/>
      <c r="U234" s="14"/>
    </row>
    <row r="235" spans="19:21">
      <c r="S235" s="14"/>
      <c r="T235" s="14"/>
      <c r="U235" s="14"/>
    </row>
    <row r="236" spans="19:21">
      <c r="S236" s="14"/>
      <c r="T236" s="14"/>
      <c r="U236" s="14"/>
    </row>
    <row r="237" spans="19:21">
      <c r="S237" s="14"/>
      <c r="T237" s="14"/>
      <c r="U237" s="14"/>
    </row>
    <row r="238" spans="19:21">
      <c r="S238" s="14"/>
      <c r="T238" s="14"/>
      <c r="U238" s="14"/>
    </row>
    <row r="239" spans="19:21">
      <c r="S239" s="14"/>
      <c r="T239" s="14"/>
      <c r="U239" s="14"/>
    </row>
    <row r="240" spans="19:21">
      <c r="S240" s="14"/>
      <c r="T240" s="14"/>
      <c r="U240" s="14"/>
    </row>
    <row r="241" spans="19:21">
      <c r="S241" s="14"/>
      <c r="T241" s="14"/>
      <c r="U241" s="14"/>
    </row>
    <row r="242" spans="19:21">
      <c r="S242" s="14"/>
      <c r="T242" s="14"/>
      <c r="U242" s="14"/>
    </row>
    <row r="243" spans="19:21">
      <c r="S243" s="14"/>
      <c r="T243" s="14"/>
      <c r="U243" s="14"/>
    </row>
    <row r="244" spans="19:21">
      <c r="S244" s="14"/>
      <c r="T244" s="14"/>
      <c r="U244" s="14"/>
    </row>
    <row r="245" spans="19:21">
      <c r="S245" s="14"/>
      <c r="T245" s="14"/>
      <c r="U245" s="14"/>
    </row>
    <row r="246" spans="19:21">
      <c r="S246" s="14"/>
      <c r="T246" s="14"/>
      <c r="U246" s="14"/>
    </row>
    <row r="247" spans="19:21">
      <c r="S247" s="14"/>
      <c r="T247" s="14"/>
      <c r="U247" s="14"/>
    </row>
    <row r="248" spans="19:21">
      <c r="S248" s="14"/>
      <c r="T248" s="14"/>
      <c r="U248" s="14"/>
    </row>
    <row r="249" spans="19:21">
      <c r="S249" s="14"/>
      <c r="T249" s="14"/>
      <c r="U249" s="14"/>
    </row>
    <row r="250" spans="19:21">
      <c r="S250" s="14"/>
      <c r="T250" s="14"/>
      <c r="U250" s="14"/>
    </row>
    <row r="251" spans="19:21">
      <c r="S251" s="14"/>
      <c r="T251" s="14"/>
      <c r="U251" s="14"/>
    </row>
    <row r="252" spans="19:21">
      <c r="S252" s="14"/>
      <c r="T252" s="14"/>
      <c r="U252" s="14"/>
    </row>
    <row r="253" spans="19:21">
      <c r="S253" s="14"/>
      <c r="T253" s="14"/>
      <c r="U253" s="14"/>
    </row>
    <row r="254" spans="19:21">
      <c r="S254" s="14"/>
      <c r="T254" s="14"/>
      <c r="U254" s="14"/>
    </row>
    <row r="255" spans="19:21">
      <c r="S255" s="14"/>
      <c r="T255" s="14"/>
      <c r="U255" s="14"/>
    </row>
    <row r="256" spans="19:21">
      <c r="S256" s="14"/>
      <c r="T256" s="14"/>
      <c r="U256" s="14"/>
    </row>
    <row r="257" spans="19:21">
      <c r="S257" s="14"/>
      <c r="T257" s="14"/>
      <c r="U257" s="14"/>
    </row>
    <row r="258" spans="19:21">
      <c r="S258" s="14"/>
      <c r="T258" s="14"/>
      <c r="U258" s="14"/>
    </row>
    <row r="259" spans="19:21">
      <c r="S259" s="14"/>
      <c r="T259" s="14"/>
      <c r="U259" s="14"/>
    </row>
    <row r="260" spans="19:21">
      <c r="S260" s="14"/>
      <c r="T260" s="14"/>
      <c r="U260" s="14"/>
    </row>
    <row r="261" spans="19:21">
      <c r="S261" s="14"/>
      <c r="T261" s="14"/>
      <c r="U261" s="14"/>
    </row>
    <row r="262" spans="19:21">
      <c r="S262" s="14"/>
      <c r="T262" s="14"/>
      <c r="U262" s="14"/>
    </row>
    <row r="263" spans="19:21">
      <c r="S263" s="14"/>
      <c r="T263" s="14"/>
      <c r="U263" s="14"/>
    </row>
    <row r="264" spans="19:21">
      <c r="S264" s="14"/>
      <c r="T264" s="14"/>
      <c r="U264" s="14"/>
    </row>
    <row r="265" spans="19:21">
      <c r="S265" s="14"/>
      <c r="T265" s="14"/>
      <c r="U265" s="14"/>
    </row>
    <row r="266" spans="19:21">
      <c r="S266" s="14"/>
      <c r="T266" s="14"/>
      <c r="U266" s="14"/>
    </row>
    <row r="267" spans="19:21">
      <c r="S267" s="14"/>
      <c r="T267" s="14"/>
      <c r="U267" s="14"/>
    </row>
    <row r="268" spans="19:21">
      <c r="S268" s="14"/>
      <c r="T268" s="14"/>
      <c r="U268" s="14"/>
    </row>
    <row r="269" spans="19:21">
      <c r="S269" s="14"/>
      <c r="T269" s="14"/>
      <c r="U269" s="14"/>
    </row>
    <row r="270" spans="19:21">
      <c r="S270" s="14"/>
      <c r="T270" s="14"/>
      <c r="U270" s="14"/>
    </row>
    <row r="271" spans="19:21">
      <c r="S271" s="14"/>
      <c r="T271" s="14"/>
      <c r="U271" s="14"/>
    </row>
    <row r="272" spans="19:21">
      <c r="S272" s="14"/>
      <c r="T272" s="14"/>
      <c r="U272" s="14"/>
    </row>
    <row r="273" spans="19:21">
      <c r="S273" s="14"/>
      <c r="T273" s="14"/>
      <c r="U273" s="14"/>
    </row>
    <row r="274" spans="19:21">
      <c r="S274" s="14"/>
      <c r="T274" s="14"/>
      <c r="U274" s="14"/>
    </row>
    <row r="275" spans="19:21">
      <c r="S275" s="14"/>
      <c r="T275" s="14"/>
      <c r="U275" s="14"/>
    </row>
    <row r="276" spans="19:21">
      <c r="S276" s="14"/>
      <c r="T276" s="14"/>
      <c r="U276" s="14"/>
    </row>
    <row r="277" spans="19:21">
      <c r="S277" s="14"/>
      <c r="T277" s="14"/>
      <c r="U277" s="14"/>
    </row>
    <row r="278" spans="19:21">
      <c r="S278" s="14"/>
      <c r="T278" s="14"/>
      <c r="U278" s="14"/>
    </row>
    <row r="279" spans="19:21">
      <c r="S279" s="14"/>
      <c r="T279" s="14"/>
      <c r="U279" s="14"/>
    </row>
    <row r="280" spans="19:21">
      <c r="S280" s="14"/>
      <c r="T280" s="14"/>
      <c r="U280" s="14"/>
    </row>
    <row r="281" spans="19:21">
      <c r="S281" s="14"/>
      <c r="T281" s="14"/>
      <c r="U281" s="14"/>
    </row>
    <row r="282" spans="19:21">
      <c r="S282" s="14"/>
      <c r="T282" s="14"/>
      <c r="U282" s="14"/>
    </row>
    <row r="283" spans="19:21">
      <c r="S283" s="14"/>
      <c r="T283" s="14"/>
      <c r="U283" s="14"/>
    </row>
    <row r="284" spans="19:21">
      <c r="S284" s="14"/>
      <c r="T284" s="14"/>
      <c r="U284" s="14"/>
    </row>
    <row r="285" spans="19:21">
      <c r="S285" s="14"/>
      <c r="T285" s="14"/>
      <c r="U285" s="14"/>
    </row>
    <row r="286" spans="19:21">
      <c r="S286" s="14"/>
      <c r="T286" s="14"/>
      <c r="U286" s="14"/>
    </row>
    <row r="287" spans="19:21">
      <c r="S287" s="14"/>
      <c r="T287" s="14"/>
      <c r="U287" s="14"/>
    </row>
    <row r="288" spans="19:21">
      <c r="S288" s="14"/>
      <c r="T288" s="14"/>
      <c r="U288" s="14"/>
    </row>
    <row r="289" spans="19:21">
      <c r="S289" s="14"/>
      <c r="T289" s="14"/>
      <c r="U289" s="14"/>
    </row>
    <row r="290" spans="19:21">
      <c r="S290" s="14"/>
      <c r="T290" s="14"/>
      <c r="U290" s="14"/>
    </row>
    <row r="291" spans="19:21">
      <c r="S291" s="14"/>
      <c r="T291" s="14"/>
      <c r="U291" s="14"/>
    </row>
    <row r="292" spans="19:21">
      <c r="S292" s="14"/>
      <c r="T292" s="14"/>
      <c r="U292" s="14"/>
    </row>
    <row r="293" spans="19:21">
      <c r="S293" s="14"/>
      <c r="T293" s="14"/>
      <c r="U293" s="14"/>
    </row>
    <row r="294" spans="19:21">
      <c r="S294" s="14"/>
      <c r="T294" s="14"/>
      <c r="U294" s="14"/>
    </row>
    <row r="295" spans="19:21">
      <c r="S295" s="14"/>
      <c r="T295" s="14"/>
      <c r="U295" s="14"/>
    </row>
    <row r="296" spans="19:21">
      <c r="S296" s="14"/>
      <c r="T296" s="14"/>
      <c r="U296" s="14"/>
    </row>
    <row r="297" spans="19:21">
      <c r="S297" s="14"/>
      <c r="T297" s="14"/>
      <c r="U297" s="14"/>
    </row>
    <row r="298" spans="19:21">
      <c r="S298" s="14"/>
      <c r="T298" s="14"/>
      <c r="U298" s="14"/>
    </row>
    <row r="299" spans="19:21">
      <c r="S299" s="14"/>
      <c r="T299" s="14"/>
      <c r="U299" s="14"/>
    </row>
    <row r="300" spans="19:21">
      <c r="S300" s="14"/>
      <c r="T300" s="14"/>
      <c r="U300" s="14"/>
    </row>
    <row r="301" spans="19:21">
      <c r="S301" s="14"/>
      <c r="T301" s="14"/>
      <c r="U301" s="14"/>
    </row>
    <row r="302" spans="19:21">
      <c r="S302" s="14"/>
      <c r="T302" s="14"/>
      <c r="U302" s="14"/>
    </row>
    <row r="303" spans="19:21">
      <c r="S303" s="14"/>
      <c r="T303" s="14"/>
      <c r="U303" s="14"/>
    </row>
    <row r="304" spans="19:21">
      <c r="S304" s="14"/>
      <c r="T304" s="14"/>
      <c r="U304" s="14"/>
    </row>
    <row r="305" spans="19:21">
      <c r="S305" s="14"/>
      <c r="T305" s="14"/>
      <c r="U305" s="14"/>
    </row>
    <row r="306" spans="19:21">
      <c r="S306" s="14"/>
      <c r="T306" s="14"/>
      <c r="U306" s="14"/>
    </row>
    <row r="307" spans="19:21">
      <c r="S307" s="14"/>
      <c r="T307" s="14"/>
      <c r="U307" s="14"/>
    </row>
    <row r="308" spans="19:21">
      <c r="S308" s="14"/>
      <c r="T308" s="14"/>
      <c r="U308" s="14"/>
    </row>
    <row r="309" spans="19:21">
      <c r="S309" s="14"/>
      <c r="T309" s="14"/>
      <c r="U309" s="14"/>
    </row>
    <row r="310" spans="19:21">
      <c r="S310" s="14"/>
      <c r="T310" s="14"/>
      <c r="U310" s="14"/>
    </row>
    <row r="311" spans="19:21">
      <c r="S311" s="14"/>
      <c r="T311" s="14"/>
      <c r="U311" s="14"/>
    </row>
    <row r="312" spans="19:21">
      <c r="S312" s="14"/>
      <c r="T312" s="14"/>
      <c r="U312" s="14"/>
    </row>
    <row r="313" spans="19:21">
      <c r="S313" s="14"/>
      <c r="T313" s="14"/>
      <c r="U313" s="14"/>
    </row>
    <row r="314" spans="19:21">
      <c r="S314" s="14"/>
      <c r="T314" s="14"/>
      <c r="U314" s="14"/>
    </row>
    <row r="315" spans="19:21">
      <c r="S315" s="14"/>
      <c r="T315" s="14"/>
      <c r="U315" s="14"/>
    </row>
    <row r="316" spans="19:21">
      <c r="S316" s="14"/>
      <c r="T316" s="14"/>
      <c r="U316" s="14"/>
    </row>
    <row r="317" spans="19:21">
      <c r="S317" s="14"/>
      <c r="T317" s="14"/>
      <c r="U317" s="14"/>
    </row>
    <row r="318" spans="19:21">
      <c r="S318" s="14"/>
      <c r="T318" s="14"/>
      <c r="U318" s="14"/>
    </row>
    <row r="319" spans="19:21">
      <c r="S319" s="14"/>
      <c r="T319" s="14"/>
      <c r="U319" s="14"/>
    </row>
    <row r="320" spans="19:21">
      <c r="S320" s="14"/>
      <c r="T320" s="14"/>
      <c r="U320" s="14"/>
    </row>
    <row r="321" spans="19:21">
      <c r="S321" s="14"/>
      <c r="T321" s="14"/>
      <c r="U321" s="14"/>
    </row>
    <row r="322" spans="19:21">
      <c r="S322" s="14"/>
      <c r="T322" s="14"/>
      <c r="U322" s="14"/>
    </row>
    <row r="323" spans="19:21">
      <c r="S323" s="14"/>
      <c r="T323" s="14"/>
      <c r="U323" s="14"/>
    </row>
    <row r="324" spans="19:21">
      <c r="S324" s="14"/>
      <c r="T324" s="14"/>
      <c r="U324" s="14"/>
    </row>
    <row r="325" spans="19:21">
      <c r="S325" s="14"/>
      <c r="T325" s="14"/>
      <c r="U325" s="14"/>
    </row>
    <row r="326" spans="19:21">
      <c r="S326" s="14"/>
      <c r="T326" s="14"/>
      <c r="U326" s="14"/>
    </row>
    <row r="327" spans="19:21">
      <c r="S327" s="14"/>
      <c r="T327" s="14"/>
      <c r="U327" s="14"/>
    </row>
    <row r="328" spans="19:21">
      <c r="S328" s="14"/>
      <c r="T328" s="14"/>
      <c r="U328" s="14"/>
    </row>
    <row r="329" spans="19:21">
      <c r="S329" s="14"/>
      <c r="T329" s="14"/>
      <c r="U329" s="14"/>
    </row>
    <row r="330" spans="19:21">
      <c r="S330" s="14"/>
      <c r="T330" s="14"/>
      <c r="U330" s="14"/>
    </row>
    <row r="331" spans="19:21">
      <c r="S331" s="14"/>
      <c r="T331" s="14"/>
      <c r="U331" s="14"/>
    </row>
    <row r="332" spans="19:21">
      <c r="S332" s="14"/>
      <c r="T332" s="14"/>
      <c r="U332" s="14"/>
    </row>
    <row r="333" spans="19:21">
      <c r="S333" s="14"/>
      <c r="T333" s="14"/>
      <c r="U333" s="14"/>
    </row>
    <row r="334" spans="19:21">
      <c r="S334" s="14"/>
      <c r="T334" s="14"/>
      <c r="U334" s="14"/>
    </row>
    <row r="335" spans="19:21">
      <c r="S335" s="14"/>
      <c r="T335" s="14"/>
      <c r="U335" s="14"/>
    </row>
    <row r="336" spans="19:21">
      <c r="S336" s="14"/>
      <c r="T336" s="14"/>
      <c r="U336" s="14"/>
    </row>
    <row r="337" spans="19:21">
      <c r="S337" s="14"/>
      <c r="T337" s="14"/>
      <c r="U337" s="14"/>
    </row>
    <row r="338" spans="19:21">
      <c r="S338" s="14"/>
      <c r="T338" s="14"/>
      <c r="U338" s="14"/>
    </row>
    <row r="339" spans="19:21">
      <c r="S339" s="14"/>
      <c r="T339" s="14"/>
      <c r="U339" s="14"/>
    </row>
    <row r="340" spans="19:21">
      <c r="S340" s="14"/>
      <c r="T340" s="14"/>
      <c r="U340" s="14"/>
    </row>
    <row r="341" spans="19:21">
      <c r="S341" s="14"/>
      <c r="T341" s="14"/>
      <c r="U341" s="14"/>
    </row>
    <row r="342" spans="19:21">
      <c r="S342" s="14"/>
      <c r="T342" s="14"/>
      <c r="U342" s="14"/>
    </row>
    <row r="343" spans="19:21">
      <c r="S343" s="14"/>
      <c r="T343" s="14"/>
      <c r="U343" s="14"/>
    </row>
    <row r="344" spans="19:21">
      <c r="S344" s="14"/>
      <c r="T344" s="14"/>
      <c r="U344" s="14"/>
    </row>
    <row r="345" spans="19:21">
      <c r="S345" s="14"/>
      <c r="T345" s="14"/>
      <c r="U345" s="14"/>
    </row>
    <row r="346" spans="19:21">
      <c r="S346" s="14"/>
      <c r="T346" s="14"/>
      <c r="U346" s="14"/>
    </row>
    <row r="347" spans="19:21">
      <c r="S347" s="14"/>
      <c r="T347" s="14"/>
      <c r="U347" s="14"/>
    </row>
    <row r="348" spans="19:21">
      <c r="S348" s="14"/>
      <c r="T348" s="14"/>
      <c r="U348" s="14"/>
    </row>
    <row r="349" spans="19:21">
      <c r="S349" s="14"/>
      <c r="T349" s="14"/>
      <c r="U349" s="14"/>
    </row>
    <row r="350" spans="19:21">
      <c r="S350" s="14"/>
      <c r="T350" s="14"/>
      <c r="U350" s="14"/>
    </row>
    <row r="351" spans="19:21">
      <c r="S351" s="14"/>
      <c r="T351" s="14"/>
      <c r="U351" s="14"/>
    </row>
    <row r="352" spans="19:21">
      <c r="S352" s="14"/>
      <c r="T352" s="14"/>
      <c r="U352" s="14"/>
    </row>
    <row r="353" spans="19:21">
      <c r="S353" s="14"/>
      <c r="T353" s="14"/>
      <c r="U353" s="14"/>
    </row>
    <row r="354" spans="19:21">
      <c r="S354" s="14"/>
      <c r="T354" s="14"/>
      <c r="U354" s="14"/>
    </row>
    <row r="355" spans="19:21">
      <c r="S355" s="14"/>
      <c r="T355" s="14"/>
      <c r="U355" s="14"/>
    </row>
    <row r="356" spans="19:21">
      <c r="S356" s="14"/>
      <c r="T356" s="14"/>
      <c r="U356" s="14"/>
    </row>
    <row r="357" spans="19:21">
      <c r="S357" s="14"/>
      <c r="T357" s="14"/>
      <c r="U357" s="14"/>
    </row>
    <row r="358" spans="19:21">
      <c r="S358" s="14"/>
      <c r="T358" s="14"/>
      <c r="U358" s="14"/>
    </row>
    <row r="359" spans="19:21">
      <c r="S359" s="14"/>
      <c r="T359" s="14"/>
      <c r="U359" s="14"/>
    </row>
    <row r="360" spans="19:21">
      <c r="S360" s="14"/>
      <c r="T360" s="14"/>
      <c r="U360" s="14"/>
    </row>
    <row r="361" spans="19:21">
      <c r="S361" s="14"/>
      <c r="T361" s="14"/>
      <c r="U361" s="14"/>
    </row>
    <row r="362" spans="19:21">
      <c r="S362" s="14"/>
      <c r="T362" s="14"/>
      <c r="U362" s="14"/>
    </row>
    <row r="363" spans="19:21">
      <c r="S363" s="14"/>
      <c r="T363" s="14"/>
      <c r="U363" s="14"/>
    </row>
    <row r="364" spans="19:21">
      <c r="S364" s="14"/>
      <c r="T364" s="14"/>
      <c r="U364" s="14"/>
    </row>
    <row r="365" spans="19:21">
      <c r="S365" s="14"/>
      <c r="T365" s="14"/>
      <c r="U365" s="14"/>
    </row>
    <row r="366" spans="19:21">
      <c r="S366" s="14"/>
      <c r="T366" s="14"/>
      <c r="U366" s="14"/>
    </row>
    <row r="367" spans="19:21">
      <c r="S367" s="14"/>
      <c r="T367" s="14"/>
      <c r="U367" s="14"/>
    </row>
    <row r="368" spans="19:21">
      <c r="S368" s="14"/>
      <c r="T368" s="14"/>
      <c r="U368" s="14"/>
    </row>
    <row r="369" spans="19:21">
      <c r="S369" s="14"/>
      <c r="T369" s="14"/>
      <c r="U369" s="14"/>
    </row>
    <row r="370" spans="19:21">
      <c r="S370" s="14"/>
      <c r="T370" s="14"/>
      <c r="U370" s="14"/>
    </row>
    <row r="371" spans="19:21">
      <c r="S371" s="14"/>
      <c r="T371" s="14"/>
      <c r="U371" s="14"/>
    </row>
    <row r="372" spans="19:21">
      <c r="S372" s="14"/>
      <c r="T372" s="14"/>
      <c r="U372" s="14"/>
    </row>
    <row r="373" spans="19:21">
      <c r="S373" s="14"/>
      <c r="T373" s="14"/>
      <c r="U373" s="14"/>
    </row>
    <row r="374" spans="19:21">
      <c r="S374" s="14"/>
      <c r="T374" s="14"/>
      <c r="U374" s="14"/>
    </row>
    <row r="375" spans="19:21">
      <c r="S375" s="14"/>
      <c r="T375" s="14"/>
      <c r="U375" s="14"/>
    </row>
    <row r="376" spans="19:21">
      <c r="S376" s="14"/>
      <c r="T376" s="14"/>
      <c r="U376" s="14"/>
    </row>
    <row r="377" spans="19:21">
      <c r="S377" s="14"/>
      <c r="T377" s="14"/>
      <c r="U377" s="14"/>
    </row>
    <row r="378" spans="19:21">
      <c r="S378" s="14"/>
      <c r="T378" s="14"/>
      <c r="U378" s="14"/>
    </row>
    <row r="379" spans="19:21">
      <c r="S379" s="14"/>
      <c r="T379" s="14"/>
      <c r="U379" s="14"/>
    </row>
    <row r="380" spans="19:21">
      <c r="S380" s="14"/>
      <c r="T380" s="14"/>
      <c r="U380" s="14"/>
    </row>
    <row r="381" spans="19:21">
      <c r="S381" s="14"/>
      <c r="T381" s="14"/>
      <c r="U381" s="14"/>
    </row>
    <row r="382" spans="19:21">
      <c r="S382" s="14"/>
      <c r="T382" s="14"/>
      <c r="U382" s="14"/>
    </row>
    <row r="383" spans="19:21">
      <c r="S383" s="14"/>
      <c r="T383" s="14"/>
      <c r="U383" s="14"/>
    </row>
    <row r="384" spans="19:21">
      <c r="S384" s="14"/>
      <c r="T384" s="14"/>
      <c r="U384" s="14"/>
    </row>
    <row r="385" spans="19:21">
      <c r="S385" s="14"/>
      <c r="T385" s="14"/>
      <c r="U385" s="14"/>
    </row>
    <row r="386" spans="19:21">
      <c r="S386" s="14"/>
      <c r="T386" s="14"/>
      <c r="U386" s="14"/>
    </row>
    <row r="387" spans="19:21">
      <c r="S387" s="14"/>
      <c r="T387" s="14"/>
      <c r="U387" s="14"/>
    </row>
    <row r="388" spans="19:21">
      <c r="S388" s="14"/>
      <c r="T388" s="14"/>
      <c r="U388" s="14"/>
    </row>
    <row r="389" spans="19:21">
      <c r="S389" s="14"/>
      <c r="T389" s="14"/>
      <c r="U389" s="14"/>
    </row>
    <row r="390" spans="19:21">
      <c r="S390" s="14"/>
      <c r="T390" s="14"/>
      <c r="U390" s="14"/>
    </row>
    <row r="391" spans="19:21">
      <c r="S391" s="14"/>
      <c r="T391" s="14"/>
      <c r="U391" s="14"/>
    </row>
    <row r="392" spans="19:21">
      <c r="S392" s="14"/>
      <c r="T392" s="14"/>
      <c r="U392" s="14"/>
    </row>
    <row r="393" spans="19:21">
      <c r="S393" s="14"/>
      <c r="T393" s="14"/>
      <c r="U393" s="14"/>
    </row>
    <row r="394" spans="19:21">
      <c r="S394" s="14"/>
      <c r="T394" s="14"/>
      <c r="U394" s="14"/>
    </row>
    <row r="395" spans="19:21">
      <c r="S395" s="14"/>
      <c r="T395" s="14"/>
      <c r="U395" s="14"/>
    </row>
    <row r="396" spans="19:21">
      <c r="S396" s="14"/>
      <c r="T396" s="14"/>
      <c r="U396" s="14"/>
    </row>
    <row r="397" spans="19:21">
      <c r="S397" s="14"/>
      <c r="T397" s="14"/>
      <c r="U397" s="14"/>
    </row>
    <row r="398" spans="19:21">
      <c r="S398" s="14"/>
      <c r="T398" s="14"/>
      <c r="U398" s="14"/>
    </row>
    <row r="399" spans="19:21">
      <c r="S399" s="14"/>
      <c r="T399" s="14"/>
      <c r="U399" s="14"/>
    </row>
    <row r="400" spans="19:21">
      <c r="S400" s="14"/>
      <c r="T400" s="14"/>
      <c r="U400" s="14"/>
    </row>
    <row r="401" spans="19:21">
      <c r="S401" s="14"/>
      <c r="T401" s="14"/>
      <c r="U401" s="14"/>
    </row>
    <row r="402" spans="19:21">
      <c r="S402" s="14"/>
      <c r="T402" s="14"/>
      <c r="U402" s="14"/>
    </row>
    <row r="403" spans="19:21">
      <c r="S403" s="14"/>
      <c r="T403" s="14"/>
      <c r="U403" s="14"/>
    </row>
    <row r="404" spans="19:21">
      <c r="S404" s="14"/>
      <c r="T404" s="14"/>
      <c r="U404" s="14"/>
    </row>
    <row r="405" spans="19:21">
      <c r="S405" s="14"/>
      <c r="T405" s="14"/>
      <c r="U405" s="14"/>
    </row>
    <row r="406" spans="19:21">
      <c r="S406" s="14"/>
      <c r="T406" s="14"/>
      <c r="U406" s="14"/>
    </row>
    <row r="407" spans="19:21">
      <c r="S407" s="14"/>
      <c r="T407" s="14"/>
      <c r="U407" s="14"/>
    </row>
    <row r="408" spans="19:21">
      <c r="S408" s="14"/>
      <c r="T408" s="14"/>
      <c r="U408" s="14"/>
    </row>
    <row r="409" spans="19:21">
      <c r="S409" s="14"/>
      <c r="T409" s="14"/>
      <c r="U409" s="14"/>
    </row>
    <row r="410" spans="19:21">
      <c r="S410" s="14"/>
      <c r="T410" s="14"/>
      <c r="U410" s="14"/>
    </row>
    <row r="411" spans="19:21">
      <c r="S411" s="14"/>
      <c r="T411" s="14"/>
      <c r="U411" s="14"/>
    </row>
    <row r="412" spans="19:21">
      <c r="S412" s="14"/>
      <c r="T412" s="14"/>
      <c r="U412" s="14"/>
    </row>
    <row r="413" spans="19:21">
      <c r="S413" s="14"/>
      <c r="T413" s="14"/>
      <c r="U413" s="14"/>
    </row>
    <row r="414" spans="19:21">
      <c r="S414" s="14"/>
      <c r="T414" s="14"/>
      <c r="U414" s="14"/>
    </row>
    <row r="415" spans="19:21">
      <c r="S415" s="14"/>
      <c r="T415" s="14"/>
      <c r="U415" s="14"/>
    </row>
    <row r="416" spans="19:21">
      <c r="S416" s="14"/>
      <c r="T416" s="14"/>
      <c r="U416" s="14"/>
    </row>
    <row r="417" spans="19:21">
      <c r="S417" s="14"/>
      <c r="T417" s="14"/>
      <c r="U417" s="14"/>
    </row>
    <row r="418" spans="19:21">
      <c r="S418" s="14"/>
      <c r="T418" s="14"/>
      <c r="U418" s="14"/>
    </row>
    <row r="419" spans="19:21">
      <c r="S419" s="14"/>
      <c r="T419" s="14"/>
      <c r="U419" s="14"/>
    </row>
    <row r="420" spans="19:21">
      <c r="S420" s="14"/>
      <c r="T420" s="14"/>
      <c r="U420" s="14"/>
    </row>
    <row r="421" spans="19:21">
      <c r="S421" s="14"/>
      <c r="T421" s="14"/>
      <c r="U421" s="14"/>
    </row>
    <row r="422" spans="19:21">
      <c r="S422" s="14"/>
      <c r="T422" s="14"/>
      <c r="U422" s="14"/>
    </row>
    <row r="423" spans="19:21">
      <c r="S423" s="14"/>
      <c r="T423" s="14"/>
      <c r="U423" s="14"/>
    </row>
    <row r="424" spans="19:21">
      <c r="S424" s="14"/>
      <c r="T424" s="14"/>
      <c r="U424" s="14"/>
    </row>
    <row r="425" spans="19:21">
      <c r="S425" s="14"/>
      <c r="T425" s="14"/>
      <c r="U425" s="14"/>
    </row>
    <row r="426" spans="19:21">
      <c r="S426" s="14"/>
      <c r="T426" s="14"/>
      <c r="U426" s="14"/>
    </row>
    <row r="427" spans="19:21">
      <c r="S427" s="14"/>
      <c r="T427" s="14"/>
      <c r="U427" s="14"/>
    </row>
    <row r="428" spans="19:21">
      <c r="S428" s="14"/>
      <c r="T428" s="14"/>
      <c r="U428" s="14"/>
    </row>
    <row r="429" spans="19:21">
      <c r="S429" s="14"/>
      <c r="T429" s="14"/>
      <c r="U429" s="14"/>
    </row>
    <row r="430" spans="19:21">
      <c r="S430" s="14"/>
      <c r="T430" s="14"/>
      <c r="U430" s="14"/>
    </row>
    <row r="431" spans="19:21">
      <c r="S431" s="14"/>
      <c r="T431" s="14"/>
      <c r="U431" s="14"/>
    </row>
    <row r="432" spans="19:21">
      <c r="S432" s="14"/>
      <c r="T432" s="14"/>
      <c r="U432" s="14"/>
    </row>
    <row r="433" spans="19:21">
      <c r="S433" s="14"/>
      <c r="T433" s="14"/>
      <c r="U433" s="14"/>
    </row>
    <row r="434" spans="19:21">
      <c r="S434" s="14"/>
      <c r="T434" s="14"/>
      <c r="U434" s="14"/>
    </row>
    <row r="435" spans="19:21">
      <c r="S435" s="14"/>
      <c r="T435" s="14"/>
      <c r="U435" s="14"/>
    </row>
    <row r="436" spans="19:21">
      <c r="S436" s="14"/>
      <c r="T436" s="14"/>
      <c r="U436" s="14"/>
    </row>
    <row r="437" spans="19:21">
      <c r="S437" s="14"/>
      <c r="T437" s="14"/>
      <c r="U437" s="14"/>
    </row>
    <row r="438" spans="19:21">
      <c r="S438" s="14"/>
      <c r="T438" s="14"/>
      <c r="U438" s="14"/>
    </row>
    <row r="439" spans="19:21">
      <c r="S439" s="14"/>
      <c r="T439" s="14"/>
      <c r="U439" s="14"/>
    </row>
    <row r="440" spans="19:21">
      <c r="S440" s="14"/>
      <c r="T440" s="14"/>
      <c r="U440" s="14"/>
    </row>
    <row r="441" spans="19:21">
      <c r="S441" s="14"/>
      <c r="T441" s="14"/>
      <c r="U441" s="14"/>
    </row>
    <row r="442" spans="19:21">
      <c r="S442" s="14"/>
      <c r="T442" s="14"/>
      <c r="U442" s="14"/>
    </row>
    <row r="443" spans="19:21">
      <c r="S443" s="14"/>
      <c r="T443" s="14"/>
      <c r="U443" s="14"/>
    </row>
    <row r="444" spans="19:21">
      <c r="S444" s="14"/>
      <c r="T444" s="14"/>
      <c r="U444" s="14"/>
    </row>
    <row r="445" spans="19:21">
      <c r="S445" s="14"/>
      <c r="T445" s="14"/>
      <c r="U445" s="14"/>
    </row>
    <row r="446" spans="19:21">
      <c r="S446" s="14"/>
      <c r="T446" s="14"/>
      <c r="U446" s="14"/>
    </row>
    <row r="447" spans="19:21">
      <c r="S447" s="14"/>
      <c r="T447" s="14"/>
      <c r="U447" s="14"/>
    </row>
    <row r="448" spans="19:21">
      <c r="S448" s="14"/>
      <c r="T448" s="14"/>
      <c r="U448" s="14"/>
    </row>
    <row r="449" spans="19:21">
      <c r="S449" s="14"/>
      <c r="T449" s="14"/>
      <c r="U449" s="14"/>
    </row>
    <row r="450" spans="19:21">
      <c r="S450" s="14"/>
      <c r="T450" s="14"/>
      <c r="U450" s="14"/>
    </row>
    <row r="451" spans="19:21">
      <c r="S451" s="14"/>
      <c r="T451" s="14"/>
      <c r="U451" s="14"/>
    </row>
    <row r="452" spans="19:21">
      <c r="S452" s="14"/>
      <c r="T452" s="14"/>
      <c r="U452" s="14"/>
    </row>
    <row r="453" spans="19:21">
      <c r="S453" s="14"/>
      <c r="T453" s="14"/>
      <c r="U453" s="14"/>
    </row>
    <row r="454" spans="19:21">
      <c r="S454" s="14"/>
      <c r="T454" s="14"/>
      <c r="U454" s="14"/>
    </row>
    <row r="455" spans="19:21">
      <c r="S455" s="14"/>
      <c r="T455" s="14"/>
      <c r="U455" s="14"/>
    </row>
    <row r="456" spans="19:21">
      <c r="S456" s="14"/>
      <c r="T456" s="14"/>
      <c r="U456" s="14"/>
    </row>
    <row r="457" spans="19:21">
      <c r="S457" s="14"/>
      <c r="T457" s="14"/>
      <c r="U457" s="14"/>
    </row>
    <row r="458" spans="19:21">
      <c r="S458" s="14"/>
      <c r="T458" s="14"/>
      <c r="U458" s="14"/>
    </row>
    <row r="459" spans="19:21">
      <c r="S459" s="14"/>
      <c r="T459" s="14"/>
      <c r="U459" s="14"/>
    </row>
    <row r="460" spans="19:21">
      <c r="S460" s="14"/>
      <c r="T460" s="14"/>
      <c r="U460" s="14"/>
    </row>
    <row r="461" spans="19:21">
      <c r="S461" s="14"/>
      <c r="T461" s="14"/>
      <c r="U461" s="14"/>
    </row>
    <row r="462" spans="19:21">
      <c r="S462" s="14"/>
      <c r="T462" s="14"/>
      <c r="U462" s="14"/>
    </row>
    <row r="463" spans="19:21">
      <c r="S463" s="14"/>
      <c r="T463" s="14"/>
      <c r="U463" s="14"/>
    </row>
    <row r="464" spans="19:21">
      <c r="S464" s="14"/>
      <c r="T464" s="14"/>
      <c r="U464" s="14"/>
    </row>
  </sheetData>
  <mergeCells count="654">
    <mergeCell ref="L197:S197"/>
    <mergeCell ref="L198:S198"/>
    <mergeCell ref="L199:R199"/>
    <mergeCell ref="L200:S200"/>
    <mergeCell ref="L201:T201"/>
    <mergeCell ref="R73:R75"/>
    <mergeCell ref="R118:R122"/>
    <mergeCell ref="T186:T190"/>
    <mergeCell ref="T131:T133"/>
    <mergeCell ref="T115:T116"/>
    <mergeCell ref="T73:T75"/>
    <mergeCell ref="S178:S183"/>
    <mergeCell ref="S186:S190"/>
    <mergeCell ref="S192:S194"/>
    <mergeCell ref="S171:S176"/>
    <mergeCell ref="R171:R176"/>
    <mergeCell ref="R178:R183"/>
    <mergeCell ref="R186:R190"/>
    <mergeCell ref="R192:R194"/>
    <mergeCell ref="S104:S107"/>
    <mergeCell ref="S73:S75"/>
    <mergeCell ref="S110:S113"/>
    <mergeCell ref="S115:S116"/>
    <mergeCell ref="S118:S122"/>
    <mergeCell ref="U186:U190"/>
    <mergeCell ref="T192:T194"/>
    <mergeCell ref="U192:U194"/>
    <mergeCell ref="T161:T164"/>
    <mergeCell ref="U161:U164"/>
    <mergeCell ref="T166:T169"/>
    <mergeCell ref="U166:U169"/>
    <mergeCell ref="T171:T176"/>
    <mergeCell ref="U171:U176"/>
    <mergeCell ref="T178:T183"/>
    <mergeCell ref="U178:U183"/>
    <mergeCell ref="U131:U133"/>
    <mergeCell ref="T136:T139"/>
    <mergeCell ref="U136:U139"/>
    <mergeCell ref="T142:T146"/>
    <mergeCell ref="U142:U146"/>
    <mergeCell ref="T148:T152"/>
    <mergeCell ref="U148:U152"/>
    <mergeCell ref="T154:T158"/>
    <mergeCell ref="U154:U158"/>
    <mergeCell ref="U115:U116"/>
    <mergeCell ref="T124:T127"/>
    <mergeCell ref="U124:U127"/>
    <mergeCell ref="T118:T122"/>
    <mergeCell ref="U118:U122"/>
    <mergeCell ref="T99:T103"/>
    <mergeCell ref="U99:U103"/>
    <mergeCell ref="T104:T107"/>
    <mergeCell ref="U104:U107"/>
    <mergeCell ref="U110:U113"/>
    <mergeCell ref="T110:T113"/>
    <mergeCell ref="U73:U75"/>
    <mergeCell ref="T79:T84"/>
    <mergeCell ref="U79:U84"/>
    <mergeCell ref="T85:T87"/>
    <mergeCell ref="U85:U87"/>
    <mergeCell ref="T89:T92"/>
    <mergeCell ref="U89:U92"/>
    <mergeCell ref="T94:T96"/>
    <mergeCell ref="U94:U96"/>
    <mergeCell ref="T36:T41"/>
    <mergeCell ref="U36:U41"/>
    <mergeCell ref="T44:T49"/>
    <mergeCell ref="U44:U49"/>
    <mergeCell ref="T52:T57"/>
    <mergeCell ref="U52:U57"/>
    <mergeCell ref="T60:T63"/>
    <mergeCell ref="U60:U63"/>
    <mergeCell ref="T66:T70"/>
    <mergeCell ref="U66:U70"/>
    <mergeCell ref="T27:T29"/>
    <mergeCell ref="U27:U29"/>
    <mergeCell ref="T20:T22"/>
    <mergeCell ref="U20:U22"/>
    <mergeCell ref="T8:T13"/>
    <mergeCell ref="U8:U13"/>
    <mergeCell ref="T5:T6"/>
    <mergeCell ref="U5:U6"/>
    <mergeCell ref="U31:U34"/>
    <mergeCell ref="T31:T34"/>
    <mergeCell ref="J1:S1"/>
    <mergeCell ref="S124:S127"/>
    <mergeCell ref="S131:S133"/>
    <mergeCell ref="S136:S139"/>
    <mergeCell ref="S142:S146"/>
    <mergeCell ref="S148:S152"/>
    <mergeCell ref="S154:S158"/>
    <mergeCell ref="S161:S164"/>
    <mergeCell ref="S166:S169"/>
    <mergeCell ref="S5:S6"/>
    <mergeCell ref="S8:S13"/>
    <mergeCell ref="S20:S22"/>
    <mergeCell ref="S27:S29"/>
    <mergeCell ref="S31:S34"/>
    <mergeCell ref="S36:S41"/>
    <mergeCell ref="S44:S49"/>
    <mergeCell ref="S52:S57"/>
    <mergeCell ref="S60:S63"/>
    <mergeCell ref="S66:S70"/>
    <mergeCell ref="S79:S84"/>
    <mergeCell ref="S85:S87"/>
    <mergeCell ref="S89:S92"/>
    <mergeCell ref="S94:S96"/>
    <mergeCell ref="S99:S103"/>
    <mergeCell ref="R124:R127"/>
    <mergeCell ref="R131:R133"/>
    <mergeCell ref="R136:R139"/>
    <mergeCell ref="R142:R146"/>
    <mergeCell ref="R115:R116"/>
    <mergeCell ref="R148:R152"/>
    <mergeCell ref="R110:R113"/>
    <mergeCell ref="R154:R158"/>
    <mergeCell ref="R161:R164"/>
    <mergeCell ref="R166:R169"/>
    <mergeCell ref="Q166:Q169"/>
    <mergeCell ref="Q171:Q176"/>
    <mergeCell ref="Q178:Q183"/>
    <mergeCell ref="Q186:Q190"/>
    <mergeCell ref="Q192:Q194"/>
    <mergeCell ref="R5:R6"/>
    <mergeCell ref="R8:R13"/>
    <mergeCell ref="R20:R22"/>
    <mergeCell ref="R27:R29"/>
    <mergeCell ref="R31:R34"/>
    <mergeCell ref="R36:R41"/>
    <mergeCell ref="R44:R49"/>
    <mergeCell ref="R52:R57"/>
    <mergeCell ref="R60:R63"/>
    <mergeCell ref="R66:R70"/>
    <mergeCell ref="R79:R84"/>
    <mergeCell ref="R85:R87"/>
    <mergeCell ref="R89:R92"/>
    <mergeCell ref="R94:R96"/>
    <mergeCell ref="R99:R103"/>
    <mergeCell ref="R104:R107"/>
    <mergeCell ref="Q115:Q116"/>
    <mergeCell ref="Q118:Q122"/>
    <mergeCell ref="Q124:Q127"/>
    <mergeCell ref="Q131:Q133"/>
    <mergeCell ref="Q136:Q139"/>
    <mergeCell ref="Q142:Q146"/>
    <mergeCell ref="Q148:Q152"/>
    <mergeCell ref="Q154:Q158"/>
    <mergeCell ref="Q161:Q164"/>
    <mergeCell ref="Q66:Q70"/>
    <mergeCell ref="Q73:Q75"/>
    <mergeCell ref="Q79:Q84"/>
    <mergeCell ref="Q85:Q87"/>
    <mergeCell ref="Q89:Q92"/>
    <mergeCell ref="Q94:Q96"/>
    <mergeCell ref="Q99:Q103"/>
    <mergeCell ref="Q104:Q107"/>
    <mergeCell ref="Q110:Q113"/>
    <mergeCell ref="Q5:Q6"/>
    <mergeCell ref="Q8:Q13"/>
    <mergeCell ref="Q20:Q22"/>
    <mergeCell ref="Q27:Q29"/>
    <mergeCell ref="Q31:Q34"/>
    <mergeCell ref="Q36:Q41"/>
    <mergeCell ref="Q44:Q49"/>
    <mergeCell ref="Q52:Q57"/>
    <mergeCell ref="Q60:Q63"/>
    <mergeCell ref="P142:P146"/>
    <mergeCell ref="P148:P152"/>
    <mergeCell ref="P154:P158"/>
    <mergeCell ref="P161:P164"/>
    <mergeCell ref="P166:P169"/>
    <mergeCell ref="P171:P176"/>
    <mergeCell ref="P178:P183"/>
    <mergeCell ref="P186:P190"/>
    <mergeCell ref="P192:P194"/>
    <mergeCell ref="O192:O194"/>
    <mergeCell ref="P5:P6"/>
    <mergeCell ref="P8:P13"/>
    <mergeCell ref="P20:P22"/>
    <mergeCell ref="P27:P29"/>
    <mergeCell ref="P31:P34"/>
    <mergeCell ref="P36:P41"/>
    <mergeCell ref="P44:P49"/>
    <mergeCell ref="P52:P57"/>
    <mergeCell ref="P60:P63"/>
    <mergeCell ref="P66:P70"/>
    <mergeCell ref="P73:P75"/>
    <mergeCell ref="P79:P84"/>
    <mergeCell ref="P85:P87"/>
    <mergeCell ref="P89:P92"/>
    <mergeCell ref="P94:P96"/>
    <mergeCell ref="P99:P103"/>
    <mergeCell ref="P104:P107"/>
    <mergeCell ref="P110:P113"/>
    <mergeCell ref="P115:P116"/>
    <mergeCell ref="P118:P122"/>
    <mergeCell ref="P124:P127"/>
    <mergeCell ref="P131:P133"/>
    <mergeCell ref="P136:P139"/>
    <mergeCell ref="O136:O139"/>
    <mergeCell ref="O142:O146"/>
    <mergeCell ref="O148:O152"/>
    <mergeCell ref="O154:O158"/>
    <mergeCell ref="O161:O164"/>
    <mergeCell ref="O166:O169"/>
    <mergeCell ref="O171:O176"/>
    <mergeCell ref="O178:O183"/>
    <mergeCell ref="O186:O190"/>
    <mergeCell ref="N186:N190"/>
    <mergeCell ref="N192:N194"/>
    <mergeCell ref="O5:O6"/>
    <mergeCell ref="O8:O13"/>
    <mergeCell ref="O20:O22"/>
    <mergeCell ref="O27:O29"/>
    <mergeCell ref="O31:O34"/>
    <mergeCell ref="O36:O41"/>
    <mergeCell ref="O44:O49"/>
    <mergeCell ref="O52:O57"/>
    <mergeCell ref="O60:O63"/>
    <mergeCell ref="O66:O70"/>
    <mergeCell ref="O73:O75"/>
    <mergeCell ref="O79:O84"/>
    <mergeCell ref="O85:O87"/>
    <mergeCell ref="O89:O92"/>
    <mergeCell ref="O94:O96"/>
    <mergeCell ref="O99:O103"/>
    <mergeCell ref="O104:O107"/>
    <mergeCell ref="O110:O113"/>
    <mergeCell ref="O115:O116"/>
    <mergeCell ref="O118:O122"/>
    <mergeCell ref="O124:O127"/>
    <mergeCell ref="O131:O133"/>
    <mergeCell ref="N131:N133"/>
    <mergeCell ref="N136:N139"/>
    <mergeCell ref="N142:N146"/>
    <mergeCell ref="N148:N152"/>
    <mergeCell ref="N154:N158"/>
    <mergeCell ref="N161:N164"/>
    <mergeCell ref="N166:N169"/>
    <mergeCell ref="N171:N176"/>
    <mergeCell ref="N178:N183"/>
    <mergeCell ref="M178:M183"/>
    <mergeCell ref="M186:M190"/>
    <mergeCell ref="M192:M194"/>
    <mergeCell ref="N5:N6"/>
    <mergeCell ref="N8:N13"/>
    <mergeCell ref="N20:N22"/>
    <mergeCell ref="N27:N29"/>
    <mergeCell ref="N31:N34"/>
    <mergeCell ref="N36:N41"/>
    <mergeCell ref="N44:N49"/>
    <mergeCell ref="N52:N57"/>
    <mergeCell ref="N60:N63"/>
    <mergeCell ref="N66:N70"/>
    <mergeCell ref="N73:N75"/>
    <mergeCell ref="N79:N84"/>
    <mergeCell ref="N85:N87"/>
    <mergeCell ref="N89:N92"/>
    <mergeCell ref="N94:N96"/>
    <mergeCell ref="N99:N103"/>
    <mergeCell ref="N104:N107"/>
    <mergeCell ref="N110:N113"/>
    <mergeCell ref="N115:N116"/>
    <mergeCell ref="N118:N122"/>
    <mergeCell ref="N124:N127"/>
    <mergeCell ref="M124:M127"/>
    <mergeCell ref="M131:M133"/>
    <mergeCell ref="M136:M139"/>
    <mergeCell ref="M142:M146"/>
    <mergeCell ref="M148:M152"/>
    <mergeCell ref="M154:M158"/>
    <mergeCell ref="M161:M164"/>
    <mergeCell ref="M166:M169"/>
    <mergeCell ref="M171:M176"/>
    <mergeCell ref="L171:L176"/>
    <mergeCell ref="L178:L183"/>
    <mergeCell ref="L186:L190"/>
    <mergeCell ref="L192:L194"/>
    <mergeCell ref="M5:M6"/>
    <mergeCell ref="M8:M13"/>
    <mergeCell ref="M20:M22"/>
    <mergeCell ref="M27:M29"/>
    <mergeCell ref="M31:M34"/>
    <mergeCell ref="M36:M41"/>
    <mergeCell ref="M44:M49"/>
    <mergeCell ref="M52:M57"/>
    <mergeCell ref="M60:M63"/>
    <mergeCell ref="M66:M70"/>
    <mergeCell ref="M73:M75"/>
    <mergeCell ref="M79:M84"/>
    <mergeCell ref="M85:M87"/>
    <mergeCell ref="M89:M92"/>
    <mergeCell ref="M94:M96"/>
    <mergeCell ref="M99:M103"/>
    <mergeCell ref="M104:M107"/>
    <mergeCell ref="M110:M113"/>
    <mergeCell ref="M115:M116"/>
    <mergeCell ref="M118:M122"/>
    <mergeCell ref="L118:L122"/>
    <mergeCell ref="L124:L127"/>
    <mergeCell ref="L131:L133"/>
    <mergeCell ref="L136:L139"/>
    <mergeCell ref="L142:L146"/>
    <mergeCell ref="L148:L152"/>
    <mergeCell ref="L154:L158"/>
    <mergeCell ref="L161:L164"/>
    <mergeCell ref="L166:L169"/>
    <mergeCell ref="K166:K169"/>
    <mergeCell ref="K171:K176"/>
    <mergeCell ref="K178:K183"/>
    <mergeCell ref="K186:K190"/>
    <mergeCell ref="K192:K194"/>
    <mergeCell ref="L5:L6"/>
    <mergeCell ref="L8:L13"/>
    <mergeCell ref="L20:L22"/>
    <mergeCell ref="L27:L29"/>
    <mergeCell ref="L31:L34"/>
    <mergeCell ref="L36:L41"/>
    <mergeCell ref="L44:L49"/>
    <mergeCell ref="L52:L57"/>
    <mergeCell ref="L60:L63"/>
    <mergeCell ref="L66:L70"/>
    <mergeCell ref="L73:L75"/>
    <mergeCell ref="L79:L84"/>
    <mergeCell ref="L85:L87"/>
    <mergeCell ref="L89:L92"/>
    <mergeCell ref="L94:L96"/>
    <mergeCell ref="L99:L103"/>
    <mergeCell ref="L104:L107"/>
    <mergeCell ref="L110:L113"/>
    <mergeCell ref="L115:L116"/>
    <mergeCell ref="K115:K116"/>
    <mergeCell ref="K118:K122"/>
    <mergeCell ref="K124:K127"/>
    <mergeCell ref="K131:K133"/>
    <mergeCell ref="K136:K139"/>
    <mergeCell ref="K142:K146"/>
    <mergeCell ref="K148:K152"/>
    <mergeCell ref="K154:K158"/>
    <mergeCell ref="K161:K164"/>
    <mergeCell ref="K66:K70"/>
    <mergeCell ref="K73:K75"/>
    <mergeCell ref="K79:K84"/>
    <mergeCell ref="K85:K87"/>
    <mergeCell ref="K89:K92"/>
    <mergeCell ref="K94:K96"/>
    <mergeCell ref="K99:K103"/>
    <mergeCell ref="K104:K107"/>
    <mergeCell ref="K110:K113"/>
    <mergeCell ref="K5:K6"/>
    <mergeCell ref="K8:K13"/>
    <mergeCell ref="K20:K22"/>
    <mergeCell ref="K27:K29"/>
    <mergeCell ref="K31:K34"/>
    <mergeCell ref="K36:K41"/>
    <mergeCell ref="K44:K49"/>
    <mergeCell ref="K52:K57"/>
    <mergeCell ref="K60:K63"/>
    <mergeCell ref="A1:A2"/>
    <mergeCell ref="B1:B2"/>
    <mergeCell ref="C1:C2"/>
    <mergeCell ref="D1:D2"/>
    <mergeCell ref="E1:E2"/>
    <mergeCell ref="F1:F2"/>
    <mergeCell ref="G1:G2"/>
    <mergeCell ref="H1:H2"/>
    <mergeCell ref="I1:I2"/>
    <mergeCell ref="J166:J169"/>
    <mergeCell ref="J171:J176"/>
    <mergeCell ref="J178:J183"/>
    <mergeCell ref="J186:J190"/>
    <mergeCell ref="J192:J194"/>
    <mergeCell ref="J131:J133"/>
    <mergeCell ref="J136:J139"/>
    <mergeCell ref="J142:J146"/>
    <mergeCell ref="J148:J152"/>
    <mergeCell ref="J154:J158"/>
    <mergeCell ref="J161:J164"/>
    <mergeCell ref="J73:J75"/>
    <mergeCell ref="J89:J92"/>
    <mergeCell ref="J94:J96"/>
    <mergeCell ref="J99:J103"/>
    <mergeCell ref="J104:J107"/>
    <mergeCell ref="J110:J113"/>
    <mergeCell ref="H192:H194"/>
    <mergeCell ref="I192:I194"/>
    <mergeCell ref="J8:J13"/>
    <mergeCell ref="J27:J29"/>
    <mergeCell ref="J31:J34"/>
    <mergeCell ref="J36:J41"/>
    <mergeCell ref="J44:J49"/>
    <mergeCell ref="J52:J57"/>
    <mergeCell ref="J60:J63"/>
    <mergeCell ref="J66:J70"/>
    <mergeCell ref="H166:H169"/>
    <mergeCell ref="I166:I169"/>
    <mergeCell ref="H154:H158"/>
    <mergeCell ref="I154:I158"/>
    <mergeCell ref="H142:H146"/>
    <mergeCell ref="I142:I146"/>
    <mergeCell ref="H131:H133"/>
    <mergeCell ref="I131:I133"/>
    <mergeCell ref="A192:A194"/>
    <mergeCell ref="B192:B194"/>
    <mergeCell ref="D192:D194"/>
    <mergeCell ref="E192:E194"/>
    <mergeCell ref="F192:F194"/>
    <mergeCell ref="G192:G194"/>
    <mergeCell ref="H178:H183"/>
    <mergeCell ref="I178:I183"/>
    <mergeCell ref="A186:A190"/>
    <mergeCell ref="B186:B190"/>
    <mergeCell ref="D186:D190"/>
    <mergeCell ref="E186:E190"/>
    <mergeCell ref="F186:F190"/>
    <mergeCell ref="G186:G190"/>
    <mergeCell ref="H186:H190"/>
    <mergeCell ref="I186:I190"/>
    <mergeCell ref="A178:A183"/>
    <mergeCell ref="B178:B183"/>
    <mergeCell ref="D178:D183"/>
    <mergeCell ref="E178:E183"/>
    <mergeCell ref="F178:F183"/>
    <mergeCell ref="G178:G183"/>
    <mergeCell ref="A171:A176"/>
    <mergeCell ref="B171:B176"/>
    <mergeCell ref="D171:D176"/>
    <mergeCell ref="E171:E176"/>
    <mergeCell ref="F171:F176"/>
    <mergeCell ref="G171:G176"/>
    <mergeCell ref="H171:H176"/>
    <mergeCell ref="I171:I176"/>
    <mergeCell ref="A166:A169"/>
    <mergeCell ref="B166:B169"/>
    <mergeCell ref="D166:D169"/>
    <mergeCell ref="E166:E169"/>
    <mergeCell ref="F166:F169"/>
    <mergeCell ref="G166:G169"/>
    <mergeCell ref="A161:A164"/>
    <mergeCell ref="B161:B164"/>
    <mergeCell ref="D161:D164"/>
    <mergeCell ref="E161:E164"/>
    <mergeCell ref="F161:F164"/>
    <mergeCell ref="G161:G164"/>
    <mergeCell ref="H161:H164"/>
    <mergeCell ref="I161:I164"/>
    <mergeCell ref="A154:A158"/>
    <mergeCell ref="B154:B158"/>
    <mergeCell ref="D154:D158"/>
    <mergeCell ref="E154:E158"/>
    <mergeCell ref="F154:F158"/>
    <mergeCell ref="G154:G158"/>
    <mergeCell ref="A148:A152"/>
    <mergeCell ref="B148:B152"/>
    <mergeCell ref="D148:D152"/>
    <mergeCell ref="E148:E152"/>
    <mergeCell ref="F148:F152"/>
    <mergeCell ref="G148:G152"/>
    <mergeCell ref="H148:H152"/>
    <mergeCell ref="I148:I152"/>
    <mergeCell ref="A142:A146"/>
    <mergeCell ref="B142:B146"/>
    <mergeCell ref="D142:D146"/>
    <mergeCell ref="E142:E146"/>
    <mergeCell ref="F142:F146"/>
    <mergeCell ref="G142:G146"/>
    <mergeCell ref="A136:A139"/>
    <mergeCell ref="B136:B139"/>
    <mergeCell ref="D136:D139"/>
    <mergeCell ref="E136:E139"/>
    <mergeCell ref="F136:F139"/>
    <mergeCell ref="G136:G139"/>
    <mergeCell ref="H136:H139"/>
    <mergeCell ref="I136:I139"/>
    <mergeCell ref="A131:A133"/>
    <mergeCell ref="B131:B133"/>
    <mergeCell ref="D131:D133"/>
    <mergeCell ref="E131:E133"/>
    <mergeCell ref="F131:F133"/>
    <mergeCell ref="G131:G133"/>
    <mergeCell ref="J118:J122"/>
    <mergeCell ref="A124:A127"/>
    <mergeCell ref="B124:B127"/>
    <mergeCell ref="D124:D127"/>
    <mergeCell ref="H124:H127"/>
    <mergeCell ref="I124:I127"/>
    <mergeCell ref="J124:J127"/>
    <mergeCell ref="H115:H116"/>
    <mergeCell ref="I115:I116"/>
    <mergeCell ref="J115:J116"/>
    <mergeCell ref="A118:A122"/>
    <mergeCell ref="B118:B122"/>
    <mergeCell ref="C118:C122"/>
    <mergeCell ref="D118:D122"/>
    <mergeCell ref="H118:H122"/>
    <mergeCell ref="I118:I122"/>
    <mergeCell ref="G110:G113"/>
    <mergeCell ref="H110:H113"/>
    <mergeCell ref="I110:I113"/>
    <mergeCell ref="A111:A113"/>
    <mergeCell ref="B111:B113"/>
    <mergeCell ref="A115:A116"/>
    <mergeCell ref="B115:B116"/>
    <mergeCell ref="C115:C116"/>
    <mergeCell ref="F115:F116"/>
    <mergeCell ref="G115:G116"/>
    <mergeCell ref="H99:H103"/>
    <mergeCell ref="I99:I103"/>
    <mergeCell ref="A104:A107"/>
    <mergeCell ref="B104:B107"/>
    <mergeCell ref="D104:D107"/>
    <mergeCell ref="E104:E107"/>
    <mergeCell ref="F104:F107"/>
    <mergeCell ref="G104:G107"/>
    <mergeCell ref="H104:H107"/>
    <mergeCell ref="I104:I107"/>
    <mergeCell ref="A99:A103"/>
    <mergeCell ref="B99:B103"/>
    <mergeCell ref="D99:D103"/>
    <mergeCell ref="E99:E103"/>
    <mergeCell ref="F99:F103"/>
    <mergeCell ref="G99:G103"/>
    <mergeCell ref="A89:A92"/>
    <mergeCell ref="B89:B92"/>
    <mergeCell ref="D89:D92"/>
    <mergeCell ref="E89:E92"/>
    <mergeCell ref="F89:F92"/>
    <mergeCell ref="G89:G92"/>
    <mergeCell ref="H89:H92"/>
    <mergeCell ref="I89:I92"/>
    <mergeCell ref="A94:A96"/>
    <mergeCell ref="B94:B96"/>
    <mergeCell ref="D94:D96"/>
    <mergeCell ref="E94:E96"/>
    <mergeCell ref="F94:F96"/>
    <mergeCell ref="G94:G96"/>
    <mergeCell ref="H94:H96"/>
    <mergeCell ref="I94:I96"/>
    <mergeCell ref="J79:J84"/>
    <mergeCell ref="A85:A87"/>
    <mergeCell ref="B85:B87"/>
    <mergeCell ref="D85:D87"/>
    <mergeCell ref="E85:E87"/>
    <mergeCell ref="F85:F87"/>
    <mergeCell ref="G85:G87"/>
    <mergeCell ref="H85:H87"/>
    <mergeCell ref="I85:I87"/>
    <mergeCell ref="J85:J87"/>
    <mergeCell ref="H73:H75"/>
    <mergeCell ref="I73:I75"/>
    <mergeCell ref="A79:A84"/>
    <mergeCell ref="B79:B84"/>
    <mergeCell ref="C79:H79"/>
    <mergeCell ref="C80:H80"/>
    <mergeCell ref="C81:H81"/>
    <mergeCell ref="C82:H82"/>
    <mergeCell ref="C83:H83"/>
    <mergeCell ref="C84:H84"/>
    <mergeCell ref="A73:A75"/>
    <mergeCell ref="B73:B76"/>
    <mergeCell ref="D73:D75"/>
    <mergeCell ref="E73:E75"/>
    <mergeCell ref="F73:F75"/>
    <mergeCell ref="G73:G75"/>
    <mergeCell ref="I79:I84"/>
    <mergeCell ref="H60:H63"/>
    <mergeCell ref="I60:I63"/>
    <mergeCell ref="A66:A70"/>
    <mergeCell ref="B66:B70"/>
    <mergeCell ref="D66:D70"/>
    <mergeCell ref="E66:E70"/>
    <mergeCell ref="F66:F70"/>
    <mergeCell ref="G66:G70"/>
    <mergeCell ref="H66:H70"/>
    <mergeCell ref="I66:I70"/>
    <mergeCell ref="A60:A63"/>
    <mergeCell ref="B60:B63"/>
    <mergeCell ref="D60:D63"/>
    <mergeCell ref="E60:E63"/>
    <mergeCell ref="F60:F63"/>
    <mergeCell ref="G60:G63"/>
    <mergeCell ref="H44:H49"/>
    <mergeCell ref="I44:I49"/>
    <mergeCell ref="A52:A57"/>
    <mergeCell ref="B52:B57"/>
    <mergeCell ref="D52:D57"/>
    <mergeCell ref="E52:E57"/>
    <mergeCell ref="F52:F57"/>
    <mergeCell ref="G52:G57"/>
    <mergeCell ref="H52:H57"/>
    <mergeCell ref="I52:I57"/>
    <mergeCell ref="A44:A49"/>
    <mergeCell ref="B44:B49"/>
    <mergeCell ref="D44:D49"/>
    <mergeCell ref="E44:E49"/>
    <mergeCell ref="F44:F49"/>
    <mergeCell ref="G44:G49"/>
    <mergeCell ref="A36:A41"/>
    <mergeCell ref="B36:B41"/>
    <mergeCell ref="D36:D41"/>
    <mergeCell ref="E36:E41"/>
    <mergeCell ref="F36:F41"/>
    <mergeCell ref="G36:G41"/>
    <mergeCell ref="H36:H41"/>
    <mergeCell ref="I36:I41"/>
    <mergeCell ref="A31:A34"/>
    <mergeCell ref="B31:B34"/>
    <mergeCell ref="D31:D34"/>
    <mergeCell ref="E31:E34"/>
    <mergeCell ref="F31:F34"/>
    <mergeCell ref="G31:G34"/>
    <mergeCell ref="I27:I29"/>
    <mergeCell ref="A20:A22"/>
    <mergeCell ref="B20:B22"/>
    <mergeCell ref="C20:C22"/>
    <mergeCell ref="F20:F22"/>
    <mergeCell ref="G20:G22"/>
    <mergeCell ref="H20:H22"/>
    <mergeCell ref="I20:I22"/>
    <mergeCell ref="H31:H34"/>
    <mergeCell ref="I31:I34"/>
    <mergeCell ref="G8:G13"/>
    <mergeCell ref="H8:H13"/>
    <mergeCell ref="A27:A29"/>
    <mergeCell ref="B27:B29"/>
    <mergeCell ref="D27:D29"/>
    <mergeCell ref="E27:E29"/>
    <mergeCell ref="F27:F29"/>
    <mergeCell ref="G27:G29"/>
    <mergeCell ref="H27:H29"/>
    <mergeCell ref="V35:AD35"/>
    <mergeCell ref="V130:Z130"/>
    <mergeCell ref="C4:H4"/>
    <mergeCell ref="A5:A6"/>
    <mergeCell ref="B5:B6"/>
    <mergeCell ref="D5:D6"/>
    <mergeCell ref="E5:E6"/>
    <mergeCell ref="F5:F6"/>
    <mergeCell ref="G5:G6"/>
    <mergeCell ref="H5:H6"/>
    <mergeCell ref="J20:J22"/>
    <mergeCell ref="I8:I13"/>
    <mergeCell ref="A17:A19"/>
    <mergeCell ref="B17:B19"/>
    <mergeCell ref="C17:I17"/>
    <mergeCell ref="C18:I18"/>
    <mergeCell ref="C19:I19"/>
    <mergeCell ref="I5:I6"/>
    <mergeCell ref="J5:J6"/>
    <mergeCell ref="A8:A13"/>
    <mergeCell ref="B8:B13"/>
    <mergeCell ref="D8:D13"/>
    <mergeCell ref="E8:E13"/>
    <mergeCell ref="F8:F13"/>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danhgia</vt:lpstr>
      <vt:lpstr>tieuchi</vt:lpstr>
      <vt:lpstr>chamdiemchitiet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2023-01-11T07:35:37Z</dcterms:modified>
</cp:coreProperties>
</file>